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30" windowWidth="19875" windowHeight="7710"/>
  </bookViews>
  <sheets>
    <sheet name="ES" sheetId="1" r:id="rId1"/>
    <sheet name="EN" sheetId="8" r:id="rId2"/>
  </sheets>
  <calcPr calcId="125725" calcOnSave="0" concurrentCalc="0"/>
</workbook>
</file>

<file path=xl/calcChain.xml><?xml version="1.0" encoding="utf-8"?>
<calcChain xmlns="http://schemas.openxmlformats.org/spreadsheetml/2006/main">
  <c r="G26" i="8"/>
  <c r="F26"/>
  <c r="E26"/>
  <c r="D26"/>
  <c r="G17"/>
  <c r="G28"/>
  <c r="F17"/>
  <c r="F28"/>
  <c r="E17"/>
  <c r="E28"/>
  <c r="D17"/>
  <c r="D28"/>
  <c r="D26" i="1"/>
  <c r="G26"/>
  <c r="F26"/>
  <c r="E26"/>
  <c r="G17"/>
  <c r="G28"/>
  <c r="F17"/>
  <c r="F28"/>
  <c r="E17"/>
  <c r="E28"/>
  <c r="D17"/>
  <c r="D28"/>
</calcChain>
</file>

<file path=xl/sharedStrings.xml><?xml version="1.0" encoding="utf-8"?>
<sst xmlns="http://schemas.openxmlformats.org/spreadsheetml/2006/main" count="80" uniqueCount="26">
  <si>
    <t>(Millones)</t>
  </si>
  <si>
    <t>(Millions)</t>
  </si>
  <si>
    <t>Datos: http://www.migracionyremesas.org/tb/?a=BAD1A7</t>
  </si>
  <si>
    <t>Data: http://www.migrationandremittances.org/tb/?a=BAD1A7</t>
  </si>
  <si>
    <t>Hombres</t>
  </si>
  <si>
    <t>Mujeres</t>
  </si>
  <si>
    <t>Grupos de edad</t>
  </si>
  <si>
    <t>Total</t>
  </si>
  <si>
    <t>0-9</t>
  </si>
  <si>
    <t>10-19</t>
  </si>
  <si>
    <t>20-29</t>
  </si>
  <si>
    <t>30-39</t>
  </si>
  <si>
    <t>40-49</t>
  </si>
  <si>
    <t>50-59</t>
  </si>
  <si>
    <t>60 ó +</t>
  </si>
  <si>
    <t>Age group</t>
  </si>
  <si>
    <t>Men</t>
  </si>
  <si>
    <t>Women</t>
  </si>
  <si>
    <t>Migrantes internacionales por sexo y grupos de edad, 2013</t>
  </si>
  <si>
    <t>International migrants by sex and age group, 2013</t>
  </si>
  <si>
    <t>Source: Self elaboration based on figures from United Nations, Population Division, 2013 rev.</t>
  </si>
  <si>
    <t>Fuente: Elaboración propia con cifras de la División de Población de las Naciones Unidas, revisión 2013.</t>
  </si>
  <si>
    <t>Sexo</t>
  </si>
  <si>
    <t>Sex</t>
  </si>
  <si>
    <t>Última actualización: Diciembre 2014</t>
  </si>
  <si>
    <t>Last update: December 2014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</si>
</sst>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,##0.0_ ;\-#,##0.0\ "/>
  </numFmts>
  <fonts count="5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165" fontId="1" fillId="3" borderId="0" xfId="0" applyNumberFormat="1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276224</xdr:colOff>
      <xdr:row>0</xdr:row>
      <xdr:rowOff>0</xdr:rowOff>
    </xdr:from>
    <xdr:to>
      <xdr:col>6</xdr:col>
      <xdr:colOff>536473</xdr:colOff>
      <xdr:row>2</xdr:row>
      <xdr:rowOff>11075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71849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</xdr:col>
      <xdr:colOff>981075</xdr:colOff>
      <xdr:row>0</xdr:row>
      <xdr:rowOff>0</xdr:rowOff>
    </xdr:from>
    <xdr:to>
      <xdr:col>3</xdr:col>
      <xdr:colOff>565438</xdr:colOff>
      <xdr:row>2</xdr:row>
      <xdr:rowOff>133350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13948" b="13209"/>
        <a:stretch>
          <a:fillRect/>
        </a:stretch>
      </xdr:blipFill>
      <xdr:spPr bwMode="auto">
        <a:xfrm>
          <a:off x="2257425" y="0"/>
          <a:ext cx="698788" cy="514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613302</xdr:colOff>
      <xdr:row>2</xdr:row>
      <xdr:rowOff>37206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47675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276224</xdr:colOff>
      <xdr:row>0</xdr:row>
      <xdr:rowOff>0</xdr:rowOff>
    </xdr:from>
    <xdr:to>
      <xdr:col>6</xdr:col>
      <xdr:colOff>536473</xdr:colOff>
      <xdr:row>2</xdr:row>
      <xdr:rowOff>11075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71849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</xdr:col>
      <xdr:colOff>981075</xdr:colOff>
      <xdr:row>0</xdr:row>
      <xdr:rowOff>0</xdr:rowOff>
    </xdr:from>
    <xdr:to>
      <xdr:col>3</xdr:col>
      <xdr:colOff>565438</xdr:colOff>
      <xdr:row>2</xdr:row>
      <xdr:rowOff>133350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13948" b="13209"/>
        <a:stretch>
          <a:fillRect/>
        </a:stretch>
      </xdr:blipFill>
      <xdr:spPr bwMode="auto">
        <a:xfrm>
          <a:off x="2257425" y="0"/>
          <a:ext cx="698788" cy="514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613302</xdr:colOff>
      <xdr:row>2</xdr:row>
      <xdr:rowOff>37206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47675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G31"/>
  <sheetViews>
    <sheetView tabSelected="1" workbookViewId="0"/>
  </sheetViews>
  <sheetFormatPr baseColWidth="10" defaultRowHeight="15" customHeight="1"/>
  <cols>
    <col min="1" max="1" width="6.7109375" style="1" customWidth="1"/>
    <col min="2" max="2" width="12.42578125" style="1" customWidth="1"/>
    <col min="3" max="3" width="16.7109375" style="1" customWidth="1"/>
    <col min="4" max="7" width="10.5703125" style="1" customWidth="1"/>
    <col min="8" max="8" width="5.28515625" style="1" customWidth="1"/>
    <col min="9" max="16384" width="11.42578125" style="1"/>
  </cols>
  <sheetData>
    <row r="5" spans="2:7" ht="15" customHeight="1">
      <c r="B5" s="2" t="s">
        <v>18</v>
      </c>
      <c r="C5" s="2"/>
    </row>
    <row r="6" spans="2:7" ht="15" customHeight="1">
      <c r="B6" s="2" t="s">
        <v>0</v>
      </c>
      <c r="C6" s="2"/>
    </row>
    <row r="7" spans="2:7" ht="15" customHeight="1">
      <c r="B7" s="2"/>
      <c r="C7" s="2"/>
    </row>
    <row r="8" spans="2:7" s="6" customFormat="1" ht="21.75" customHeight="1">
      <c r="B8" s="5" t="s">
        <v>22</v>
      </c>
      <c r="C8" s="5" t="s">
        <v>6</v>
      </c>
      <c r="D8" s="5">
        <v>1990</v>
      </c>
      <c r="E8" s="5">
        <v>2000</v>
      </c>
      <c r="F8" s="5">
        <v>2010</v>
      </c>
      <c r="G8" s="5">
        <v>2013</v>
      </c>
    </row>
    <row r="9" spans="2:7" ht="17.25" customHeight="1">
      <c r="B9" s="3"/>
      <c r="C9" s="3"/>
      <c r="D9" s="9"/>
      <c r="E9" s="9"/>
      <c r="F9" s="9"/>
      <c r="G9" s="9"/>
    </row>
    <row r="10" spans="2:7" ht="17.25" customHeight="1">
      <c r="B10" s="3" t="s">
        <v>4</v>
      </c>
      <c r="C10" s="3" t="s">
        <v>8</v>
      </c>
      <c r="D10" s="9">
        <v>6.7840759999999998</v>
      </c>
      <c r="E10" s="9">
        <v>6.3626269999999998</v>
      </c>
      <c r="F10" s="9">
        <v>7.0395250000000003</v>
      </c>
      <c r="G10" s="7">
        <v>7.6174730000000004</v>
      </c>
    </row>
    <row r="11" spans="2:7" ht="17.25" customHeight="1">
      <c r="B11" s="3" t="s">
        <v>4</v>
      </c>
      <c r="C11" s="3" t="s">
        <v>9</v>
      </c>
      <c r="D11" s="9">
        <v>9.9603540000000006</v>
      </c>
      <c r="E11" s="9">
        <v>9.5686020000000003</v>
      </c>
      <c r="F11" s="9">
        <v>10.473962999999999</v>
      </c>
      <c r="G11" s="7">
        <v>10.694723</v>
      </c>
    </row>
    <row r="12" spans="2:7" ht="17.25" customHeight="1">
      <c r="B12" s="3" t="s">
        <v>4</v>
      </c>
      <c r="C12" s="3" t="s">
        <v>10</v>
      </c>
      <c r="D12" s="9">
        <v>14.784172</v>
      </c>
      <c r="E12" s="9">
        <v>15.806608000000001</v>
      </c>
      <c r="F12" s="9">
        <v>21.201740999999998</v>
      </c>
      <c r="G12" s="7">
        <v>21.591376</v>
      </c>
    </row>
    <row r="13" spans="2:7" ht="17.25" customHeight="1">
      <c r="B13" s="3" t="s">
        <v>4</v>
      </c>
      <c r="C13" s="3" t="s">
        <v>11</v>
      </c>
      <c r="D13" s="9">
        <v>15.753819999999999</v>
      </c>
      <c r="E13" s="9">
        <v>18.565895999999999</v>
      </c>
      <c r="F13" s="9">
        <v>25.023033000000002</v>
      </c>
      <c r="G13" s="7">
        <v>26.955019</v>
      </c>
    </row>
    <row r="14" spans="2:7" ht="17.25" customHeight="1">
      <c r="B14" s="3" t="s">
        <v>4</v>
      </c>
      <c r="C14" s="3" t="s">
        <v>12</v>
      </c>
      <c r="D14" s="9">
        <v>11.978119</v>
      </c>
      <c r="E14" s="9">
        <v>15.220357</v>
      </c>
      <c r="F14" s="9">
        <v>20.250686999999999</v>
      </c>
      <c r="G14" s="7">
        <v>21.589105</v>
      </c>
    </row>
    <row r="15" spans="2:7" ht="17.25" customHeight="1">
      <c r="B15" s="3" t="s">
        <v>4</v>
      </c>
      <c r="C15" s="3" t="s">
        <v>13</v>
      </c>
      <c r="D15" s="9">
        <v>8.0857019999999995</v>
      </c>
      <c r="E15" s="9">
        <v>10.202139000000001</v>
      </c>
      <c r="F15" s="9">
        <v>14.285409</v>
      </c>
      <c r="G15" s="7">
        <v>15.148624999999999</v>
      </c>
    </row>
    <row r="16" spans="2:7" ht="17.25" customHeight="1">
      <c r="B16" s="3" t="s">
        <v>4</v>
      </c>
      <c r="C16" s="3" t="s">
        <v>14</v>
      </c>
      <c r="D16" s="9">
        <v>11.509425999999999</v>
      </c>
      <c r="E16" s="9">
        <v>13.063394000000001</v>
      </c>
      <c r="F16" s="9">
        <v>16.30639</v>
      </c>
      <c r="G16" s="7">
        <v>16.731233</v>
      </c>
    </row>
    <row r="17" spans="2:7" ht="17.25" customHeight="1">
      <c r="B17" s="10" t="s">
        <v>4</v>
      </c>
      <c r="C17" s="10" t="s">
        <v>7</v>
      </c>
      <c r="D17" s="11">
        <f>SUM(D10:D16)</f>
        <v>78.855669000000006</v>
      </c>
      <c r="E17" s="11">
        <f t="shared" ref="E17:G17" si="0">SUM(E10:E16)</f>
        <v>88.789623000000006</v>
      </c>
      <c r="F17" s="11">
        <f t="shared" si="0"/>
        <v>114.580748</v>
      </c>
      <c r="G17" s="11">
        <f t="shared" si="0"/>
        <v>120.32755399999999</v>
      </c>
    </row>
    <row r="18" spans="2:7" ht="17.25" customHeight="1">
      <c r="B18" s="3"/>
      <c r="C18" s="3"/>
      <c r="D18" s="9"/>
      <c r="E18" s="9"/>
      <c r="F18" s="9"/>
      <c r="G18" s="9"/>
    </row>
    <row r="19" spans="2:7" ht="17.25" customHeight="1">
      <c r="B19" s="3" t="s">
        <v>5</v>
      </c>
      <c r="C19" s="3" t="s">
        <v>8</v>
      </c>
      <c r="D19" s="9">
        <v>6.5111049999999997</v>
      </c>
      <c r="E19" s="9">
        <v>6.0619560000000003</v>
      </c>
      <c r="F19" s="9">
        <v>6.4557580000000003</v>
      </c>
      <c r="G19" s="7">
        <v>6.9321659999999996</v>
      </c>
    </row>
    <row r="20" spans="2:7" ht="17.25" customHeight="1">
      <c r="B20" s="3" t="s">
        <v>5</v>
      </c>
      <c r="C20" s="3" t="s">
        <v>9</v>
      </c>
      <c r="D20" s="9">
        <v>9.1305320000000005</v>
      </c>
      <c r="E20" s="9">
        <v>8.869389</v>
      </c>
      <c r="F20" s="9">
        <v>9.2793709999999994</v>
      </c>
      <c r="G20" s="7">
        <v>9.539218</v>
      </c>
    </row>
    <row r="21" spans="2:7" ht="17.25" customHeight="1">
      <c r="B21" s="3" t="s">
        <v>5</v>
      </c>
      <c r="C21" s="3" t="s">
        <v>10</v>
      </c>
      <c r="D21" s="9">
        <v>12.979956</v>
      </c>
      <c r="E21" s="9">
        <v>14.38242</v>
      </c>
      <c r="F21" s="9">
        <v>17.511410999999999</v>
      </c>
      <c r="G21" s="7">
        <v>18.027961999999999</v>
      </c>
    </row>
    <row r="22" spans="2:7" ht="17.25" customHeight="1">
      <c r="B22" s="3" t="s">
        <v>5</v>
      </c>
      <c r="C22" s="3" t="s">
        <v>11</v>
      </c>
      <c r="D22" s="9">
        <v>13.694568</v>
      </c>
      <c r="E22" s="9">
        <v>16.486657000000001</v>
      </c>
      <c r="F22" s="9">
        <v>20.775017999999999</v>
      </c>
      <c r="G22" s="7">
        <v>22.121542000000002</v>
      </c>
    </row>
    <row r="23" spans="2:7" ht="17.25" customHeight="1">
      <c r="B23" s="3" t="s">
        <v>5</v>
      </c>
      <c r="C23" s="3" t="s">
        <v>12</v>
      </c>
      <c r="D23" s="9">
        <v>10.803646000000001</v>
      </c>
      <c r="E23" s="9">
        <v>13.943350000000001</v>
      </c>
      <c r="F23" s="9">
        <v>18.169146999999999</v>
      </c>
      <c r="G23" s="7">
        <v>19.307848</v>
      </c>
    </row>
    <row r="24" spans="2:7" ht="17.25" customHeight="1">
      <c r="B24" s="3" t="s">
        <v>5</v>
      </c>
      <c r="C24" s="3" t="s">
        <v>13</v>
      </c>
      <c r="D24" s="9">
        <v>7.8229309999999996</v>
      </c>
      <c r="E24" s="9">
        <v>10.035589999999999</v>
      </c>
      <c r="F24" s="9">
        <v>13.973523</v>
      </c>
      <c r="G24" s="7">
        <v>14.891263</v>
      </c>
    </row>
    <row r="25" spans="2:7" ht="17.25" customHeight="1">
      <c r="B25" s="3" t="s">
        <v>5</v>
      </c>
      <c r="C25" s="3" t="s">
        <v>14</v>
      </c>
      <c r="D25" s="9">
        <v>14.362424000000001</v>
      </c>
      <c r="E25" s="9">
        <v>15.945556</v>
      </c>
      <c r="F25" s="9">
        <v>19.982956000000001</v>
      </c>
      <c r="G25" s="7">
        <v>20.373273000000001</v>
      </c>
    </row>
    <row r="26" spans="2:7" ht="17.25" customHeight="1">
      <c r="B26" s="10" t="s">
        <v>5</v>
      </c>
      <c r="C26" s="10" t="s">
        <v>7</v>
      </c>
      <c r="D26" s="11">
        <f>SUM(D19:D25)</f>
        <v>75.305161999999996</v>
      </c>
      <c r="E26" s="11">
        <f t="shared" ref="E26" si="1">SUM(E19:E25)</f>
        <v>85.724917999999988</v>
      </c>
      <c r="F26" s="11">
        <f t="shared" ref="F26" si="2">SUM(F19:F25)</f>
        <v>106.147184</v>
      </c>
      <c r="G26" s="11">
        <f t="shared" ref="G26" si="3">SUM(G19:G25)</f>
        <v>111.19327200000001</v>
      </c>
    </row>
    <row r="27" spans="2:7" ht="17.25" customHeight="1">
      <c r="B27" s="3"/>
      <c r="C27" s="3"/>
      <c r="D27" s="9"/>
      <c r="E27" s="9"/>
      <c r="F27" s="9"/>
      <c r="G27" s="7"/>
    </row>
    <row r="28" spans="2:7" s="6" customFormat="1" ht="21.75" customHeight="1">
      <c r="B28" s="5"/>
      <c r="C28" s="5" t="s">
        <v>7</v>
      </c>
      <c r="D28" s="8">
        <f>D17+D26</f>
        <v>154.160831</v>
      </c>
      <c r="E28" s="8">
        <f t="shared" ref="E28:G28" si="4">E17+E26</f>
        <v>174.51454100000001</v>
      </c>
      <c r="F28" s="8">
        <f t="shared" si="4"/>
        <v>220.72793200000001</v>
      </c>
      <c r="G28" s="8">
        <f t="shared" si="4"/>
        <v>231.520826</v>
      </c>
    </row>
    <row r="29" spans="2:7" ht="15" customHeight="1">
      <c r="B29" s="4" t="s">
        <v>21</v>
      </c>
      <c r="C29" s="4"/>
    </row>
    <row r="30" spans="2:7" ht="15" customHeight="1">
      <c r="B30" s="4" t="s">
        <v>2</v>
      </c>
      <c r="C30" s="4"/>
    </row>
    <row r="31" spans="2:7" ht="15" customHeight="1">
      <c r="B31" s="4" t="s">
        <v>24</v>
      </c>
      <c r="C31" s="4"/>
    </row>
  </sheetData>
  <pageMargins left="0.7" right="0.7" top="0.75" bottom="0.75" header="0.3" footer="0.3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5:G31"/>
  <sheetViews>
    <sheetView workbookViewId="0"/>
  </sheetViews>
  <sheetFormatPr baseColWidth="10" defaultRowHeight="15" customHeight="1"/>
  <cols>
    <col min="1" max="1" width="6.7109375" style="1" customWidth="1"/>
    <col min="2" max="2" width="12.42578125" style="1" customWidth="1"/>
    <col min="3" max="3" width="16.7109375" style="1" customWidth="1"/>
    <col min="4" max="7" width="10.5703125" style="1" customWidth="1"/>
    <col min="8" max="8" width="5.28515625" style="1" customWidth="1"/>
    <col min="9" max="16384" width="11.42578125" style="1"/>
  </cols>
  <sheetData>
    <row r="5" spans="2:7" ht="15" customHeight="1">
      <c r="B5" s="2" t="s">
        <v>19</v>
      </c>
      <c r="C5" s="2"/>
    </row>
    <row r="6" spans="2:7" ht="15" customHeight="1">
      <c r="B6" s="2" t="s">
        <v>1</v>
      </c>
      <c r="C6" s="2"/>
    </row>
    <row r="7" spans="2:7" ht="15" customHeight="1">
      <c r="B7" s="2"/>
      <c r="C7" s="2"/>
    </row>
    <row r="8" spans="2:7" s="6" customFormat="1" ht="21.75" customHeight="1">
      <c r="B8" s="5" t="s">
        <v>23</v>
      </c>
      <c r="C8" s="5" t="s">
        <v>15</v>
      </c>
      <c r="D8" s="5">
        <v>1990</v>
      </c>
      <c r="E8" s="5">
        <v>2000</v>
      </c>
      <c r="F8" s="5">
        <v>2010</v>
      </c>
      <c r="G8" s="5">
        <v>2013</v>
      </c>
    </row>
    <row r="9" spans="2:7" ht="17.25" customHeight="1">
      <c r="B9" s="3"/>
      <c r="C9" s="3"/>
      <c r="D9" s="9"/>
      <c r="E9" s="9"/>
      <c r="F9" s="9"/>
      <c r="G9" s="9"/>
    </row>
    <row r="10" spans="2:7" ht="17.25" customHeight="1">
      <c r="B10" s="3" t="s">
        <v>16</v>
      </c>
      <c r="C10" s="3" t="s">
        <v>8</v>
      </c>
      <c r="D10" s="9">
        <v>6.7840759999999998</v>
      </c>
      <c r="E10" s="9">
        <v>6.3626269999999998</v>
      </c>
      <c r="F10" s="9">
        <v>7.0395250000000003</v>
      </c>
      <c r="G10" s="7">
        <v>7.6174730000000004</v>
      </c>
    </row>
    <row r="11" spans="2:7" ht="17.25" customHeight="1">
      <c r="B11" s="3" t="s">
        <v>16</v>
      </c>
      <c r="C11" s="3" t="s">
        <v>9</v>
      </c>
      <c r="D11" s="9">
        <v>9.9603540000000006</v>
      </c>
      <c r="E11" s="9">
        <v>9.5686020000000003</v>
      </c>
      <c r="F11" s="9">
        <v>10.473962999999999</v>
      </c>
      <c r="G11" s="7">
        <v>10.694723</v>
      </c>
    </row>
    <row r="12" spans="2:7" ht="17.25" customHeight="1">
      <c r="B12" s="3" t="s">
        <v>16</v>
      </c>
      <c r="C12" s="3" t="s">
        <v>10</v>
      </c>
      <c r="D12" s="9">
        <v>14.784172</v>
      </c>
      <c r="E12" s="9">
        <v>15.806608000000001</v>
      </c>
      <c r="F12" s="9">
        <v>21.201740999999998</v>
      </c>
      <c r="G12" s="7">
        <v>21.591376</v>
      </c>
    </row>
    <row r="13" spans="2:7" ht="17.25" customHeight="1">
      <c r="B13" s="3" t="s">
        <v>16</v>
      </c>
      <c r="C13" s="3" t="s">
        <v>11</v>
      </c>
      <c r="D13" s="9">
        <v>15.753819999999999</v>
      </c>
      <c r="E13" s="9">
        <v>18.565895999999999</v>
      </c>
      <c r="F13" s="9">
        <v>25.023033000000002</v>
      </c>
      <c r="G13" s="7">
        <v>26.955019</v>
      </c>
    </row>
    <row r="14" spans="2:7" ht="17.25" customHeight="1">
      <c r="B14" s="3" t="s">
        <v>16</v>
      </c>
      <c r="C14" s="3" t="s">
        <v>12</v>
      </c>
      <c r="D14" s="9">
        <v>11.978119</v>
      </c>
      <c r="E14" s="9">
        <v>15.220357</v>
      </c>
      <c r="F14" s="9">
        <v>20.250686999999999</v>
      </c>
      <c r="G14" s="7">
        <v>21.589105</v>
      </c>
    </row>
    <row r="15" spans="2:7" ht="17.25" customHeight="1">
      <c r="B15" s="3" t="s">
        <v>16</v>
      </c>
      <c r="C15" s="3" t="s">
        <v>13</v>
      </c>
      <c r="D15" s="9">
        <v>8.0857019999999995</v>
      </c>
      <c r="E15" s="9">
        <v>10.202139000000001</v>
      </c>
      <c r="F15" s="9">
        <v>14.285409</v>
      </c>
      <c r="G15" s="7">
        <v>15.148624999999999</v>
      </c>
    </row>
    <row r="16" spans="2:7" ht="17.25" customHeight="1">
      <c r="B16" s="3" t="s">
        <v>16</v>
      </c>
      <c r="C16" s="3" t="s">
        <v>14</v>
      </c>
      <c r="D16" s="9">
        <v>11.509425999999999</v>
      </c>
      <c r="E16" s="9">
        <v>13.063394000000001</v>
      </c>
      <c r="F16" s="9">
        <v>16.30639</v>
      </c>
      <c r="G16" s="7">
        <v>16.731233</v>
      </c>
    </row>
    <row r="17" spans="2:7" ht="17.25" customHeight="1">
      <c r="B17" s="10" t="s">
        <v>16</v>
      </c>
      <c r="C17" s="10" t="s">
        <v>7</v>
      </c>
      <c r="D17" s="11">
        <f>SUM(D10:D16)</f>
        <v>78.855669000000006</v>
      </c>
      <c r="E17" s="11">
        <f t="shared" ref="E17:G17" si="0">SUM(E10:E16)</f>
        <v>88.789623000000006</v>
      </c>
      <c r="F17" s="11">
        <f t="shared" si="0"/>
        <v>114.580748</v>
      </c>
      <c r="G17" s="11">
        <f t="shared" si="0"/>
        <v>120.32755399999999</v>
      </c>
    </row>
    <row r="18" spans="2:7" ht="17.25" customHeight="1">
      <c r="B18" s="3"/>
      <c r="C18" s="3"/>
      <c r="D18" s="9"/>
      <c r="E18" s="9"/>
      <c r="F18" s="9"/>
      <c r="G18" s="9"/>
    </row>
    <row r="19" spans="2:7" ht="17.25" customHeight="1">
      <c r="B19" s="3" t="s">
        <v>17</v>
      </c>
      <c r="C19" s="3" t="s">
        <v>8</v>
      </c>
      <c r="D19" s="9">
        <v>6.5111049999999997</v>
      </c>
      <c r="E19" s="9">
        <v>6.0619560000000003</v>
      </c>
      <c r="F19" s="9">
        <v>6.4557580000000003</v>
      </c>
      <c r="G19" s="7">
        <v>6.9321659999999996</v>
      </c>
    </row>
    <row r="20" spans="2:7" ht="17.25" customHeight="1">
      <c r="B20" s="3" t="s">
        <v>17</v>
      </c>
      <c r="C20" s="3" t="s">
        <v>9</v>
      </c>
      <c r="D20" s="9">
        <v>9.1305320000000005</v>
      </c>
      <c r="E20" s="9">
        <v>8.869389</v>
      </c>
      <c r="F20" s="9">
        <v>9.2793709999999994</v>
      </c>
      <c r="G20" s="7">
        <v>9.539218</v>
      </c>
    </row>
    <row r="21" spans="2:7" ht="17.25" customHeight="1">
      <c r="B21" s="3" t="s">
        <v>17</v>
      </c>
      <c r="C21" s="3" t="s">
        <v>10</v>
      </c>
      <c r="D21" s="9">
        <v>12.979956</v>
      </c>
      <c r="E21" s="9">
        <v>14.38242</v>
      </c>
      <c r="F21" s="9">
        <v>17.511410999999999</v>
      </c>
      <c r="G21" s="7">
        <v>18.027961999999999</v>
      </c>
    </row>
    <row r="22" spans="2:7" ht="17.25" customHeight="1">
      <c r="B22" s="3" t="s">
        <v>17</v>
      </c>
      <c r="C22" s="3" t="s">
        <v>11</v>
      </c>
      <c r="D22" s="9">
        <v>13.694568</v>
      </c>
      <c r="E22" s="9">
        <v>16.486657000000001</v>
      </c>
      <c r="F22" s="9">
        <v>20.775017999999999</v>
      </c>
      <c r="G22" s="7">
        <v>22.121542000000002</v>
      </c>
    </row>
    <row r="23" spans="2:7" ht="17.25" customHeight="1">
      <c r="B23" s="3" t="s">
        <v>17</v>
      </c>
      <c r="C23" s="3" t="s">
        <v>12</v>
      </c>
      <c r="D23" s="9">
        <v>10.803646000000001</v>
      </c>
      <c r="E23" s="9">
        <v>13.943350000000001</v>
      </c>
      <c r="F23" s="9">
        <v>18.169146999999999</v>
      </c>
      <c r="G23" s="7">
        <v>19.307848</v>
      </c>
    </row>
    <row r="24" spans="2:7" ht="17.25" customHeight="1">
      <c r="B24" s="3" t="s">
        <v>17</v>
      </c>
      <c r="C24" s="3" t="s">
        <v>13</v>
      </c>
      <c r="D24" s="9">
        <v>7.8229309999999996</v>
      </c>
      <c r="E24" s="9">
        <v>10.035589999999999</v>
      </c>
      <c r="F24" s="9">
        <v>13.973523</v>
      </c>
      <c r="G24" s="7">
        <v>14.891263</v>
      </c>
    </row>
    <row r="25" spans="2:7" ht="17.25" customHeight="1">
      <c r="B25" s="3" t="s">
        <v>17</v>
      </c>
      <c r="C25" s="3" t="s">
        <v>14</v>
      </c>
      <c r="D25" s="9">
        <v>14.362424000000001</v>
      </c>
      <c r="E25" s="9">
        <v>15.945556</v>
      </c>
      <c r="F25" s="9">
        <v>19.982956000000001</v>
      </c>
      <c r="G25" s="7">
        <v>20.373273000000001</v>
      </c>
    </row>
    <row r="26" spans="2:7" ht="17.25" customHeight="1">
      <c r="B26" s="10" t="s">
        <v>17</v>
      </c>
      <c r="C26" s="10" t="s">
        <v>7</v>
      </c>
      <c r="D26" s="11">
        <f>SUM(D19:D25)</f>
        <v>75.305161999999996</v>
      </c>
      <c r="E26" s="11">
        <f t="shared" ref="E26:G26" si="1">SUM(E19:E25)</f>
        <v>85.724917999999988</v>
      </c>
      <c r="F26" s="11">
        <f t="shared" si="1"/>
        <v>106.147184</v>
      </c>
      <c r="G26" s="11">
        <f t="shared" si="1"/>
        <v>111.19327200000001</v>
      </c>
    </row>
    <row r="27" spans="2:7" ht="17.25" customHeight="1">
      <c r="B27" s="3"/>
      <c r="C27" s="3"/>
      <c r="D27" s="9"/>
      <c r="E27" s="9"/>
      <c r="F27" s="9"/>
      <c r="G27" s="7"/>
    </row>
    <row r="28" spans="2:7" s="6" customFormat="1" ht="21.75" customHeight="1">
      <c r="B28" s="5"/>
      <c r="C28" s="5" t="s">
        <v>7</v>
      </c>
      <c r="D28" s="8">
        <f>D17+D26</f>
        <v>154.160831</v>
      </c>
      <c r="E28" s="8">
        <f t="shared" ref="E28:G28" si="2">E17+E26</f>
        <v>174.51454100000001</v>
      </c>
      <c r="F28" s="8">
        <f t="shared" si="2"/>
        <v>220.72793200000001</v>
      </c>
      <c r="G28" s="8">
        <f t="shared" si="2"/>
        <v>231.520826</v>
      </c>
    </row>
    <row r="29" spans="2:7" ht="15" customHeight="1">
      <c r="B29" s="4" t="s">
        <v>20</v>
      </c>
      <c r="C29" s="4"/>
    </row>
    <row r="30" spans="2:7" ht="15" customHeight="1">
      <c r="B30" s="4" t="s">
        <v>3</v>
      </c>
      <c r="C30" s="4"/>
    </row>
    <row r="31" spans="2:7" ht="15" customHeight="1">
      <c r="B31" s="4" t="s">
        <v>25</v>
      </c>
      <c r="C31" s="4"/>
    </row>
  </sheetData>
  <pageMargins left="0.7" right="0.7" top="0.75" bottom="0.75" header="0.3" footer="0.3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asd</cp:lastModifiedBy>
  <cp:lastPrinted>2012-09-05T20:57:53Z</cp:lastPrinted>
  <dcterms:created xsi:type="dcterms:W3CDTF">2012-07-20T17:36:11Z</dcterms:created>
  <dcterms:modified xsi:type="dcterms:W3CDTF">2014-12-30T23:31:36Z</dcterms:modified>
</cp:coreProperties>
</file>