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7" r:id="rId1"/>
    <sheet name="EN" sheetId="8" r:id="rId2"/>
  </sheets>
  <calcPr calcId="125725"/>
</workbook>
</file>

<file path=xl/calcChain.xml><?xml version="1.0" encoding="utf-8"?>
<calcChain xmlns="http://schemas.openxmlformats.org/spreadsheetml/2006/main">
  <c r="E15" i="7"/>
  <c r="E14"/>
  <c r="D15"/>
  <c r="D14"/>
  <c r="C15"/>
  <c r="C14"/>
  <c r="D13"/>
  <c r="C13"/>
  <c r="E22" i="8" l="1"/>
  <c r="E34" s="1"/>
  <c r="D22"/>
  <c r="D33" s="1"/>
  <c r="C22"/>
  <c r="C34" s="1"/>
  <c r="E9"/>
  <c r="E14" s="1"/>
  <c r="D9"/>
  <c r="D15" s="1"/>
  <c r="C9"/>
  <c r="C14" s="1"/>
  <c r="E22" i="7"/>
  <c r="E33" s="1"/>
  <c r="D22"/>
  <c r="D34" s="1"/>
  <c r="C22"/>
  <c r="C33" s="1"/>
  <c r="E15" i="8" l="1"/>
  <c r="C31"/>
  <c r="E31"/>
  <c r="E13"/>
  <c r="C33"/>
  <c r="C15"/>
  <c r="C13" s="1"/>
  <c r="E33"/>
  <c r="D14"/>
  <c r="D13" s="1"/>
  <c r="D30"/>
  <c r="D32"/>
  <c r="D34"/>
  <c r="C30"/>
  <c r="E30"/>
  <c r="D31"/>
  <c r="C32"/>
  <c r="E32"/>
  <c r="D33" i="7"/>
  <c r="D31"/>
  <c r="C30"/>
  <c r="E30"/>
  <c r="C32"/>
  <c r="E32"/>
  <c r="C34"/>
  <c r="E34"/>
  <c r="D30"/>
  <c r="C31"/>
  <c r="E31"/>
  <c r="D32"/>
  <c r="E13"/>
  <c r="E29" i="8" l="1"/>
  <c r="D29"/>
  <c r="C29"/>
  <c r="D29" i="7"/>
  <c r="C29"/>
  <c r="E29"/>
</calcChain>
</file>

<file path=xl/sharedStrings.xml><?xml version="1.0" encoding="utf-8"?>
<sst xmlns="http://schemas.openxmlformats.org/spreadsheetml/2006/main" count="50" uniqueCount="32">
  <si>
    <t>Última actualización: Septiembre de 2012</t>
  </si>
  <si>
    <t>Fuente: Elaboración propia a partir de cifras de la ENIGH 2006, 2008 y 2010</t>
  </si>
  <si>
    <t>Grado de marginación</t>
  </si>
  <si>
    <t>Hogares que reciben remesas, distribución por tamaño de localidad</t>
  </si>
  <si>
    <t>Distribución porcentual</t>
  </si>
  <si>
    <t xml:space="preserve"> Muy alto</t>
  </si>
  <si>
    <t xml:space="preserve"> Alto</t>
  </si>
  <si>
    <t xml:space="preserve"> Medio</t>
  </si>
  <si>
    <t xml:space="preserve"> Bajo</t>
  </si>
  <si>
    <t xml:space="preserve"> Muy bajo</t>
  </si>
  <si>
    <t>Total de hogares (Miles)</t>
  </si>
  <si>
    <t>Hogares que reciben remesas, distribución por grado de marginación</t>
  </si>
  <si>
    <t>Very high</t>
  </si>
  <si>
    <t>High</t>
  </si>
  <si>
    <t>Medium</t>
  </si>
  <si>
    <t>Low</t>
  </si>
  <si>
    <t>Vey low</t>
  </si>
  <si>
    <t>Households (Thousands)</t>
  </si>
  <si>
    <t>(% share)</t>
  </si>
  <si>
    <t>Tamaño de localidad</t>
  </si>
  <si>
    <t>Remittances receiving households in Mexico, by size of locality</t>
  </si>
  <si>
    <t>Remittances receiving households in Mexico, by margination grade</t>
  </si>
  <si>
    <t>Size of locality</t>
  </si>
  <si>
    <t>Margination grade</t>
  </si>
  <si>
    <r>
      <t>Rural (</t>
    </r>
    <r>
      <rPr>
        <sz val="9"/>
        <color theme="1"/>
        <rFont val="Calibri"/>
        <family val="2"/>
      </rPr>
      <t xml:space="preserve">≤ </t>
    </r>
    <r>
      <rPr>
        <sz val="9"/>
        <color theme="1"/>
        <rFont val="Arial"/>
        <family val="2"/>
      </rPr>
      <t>15 000 inhabitants)</t>
    </r>
  </si>
  <si>
    <t>Urban (&gt; 15,000 inhabitants)</t>
  </si>
  <si>
    <t>Source: Self elaboration with figures from ENIGH 2006, 2008 and 2010</t>
  </si>
  <si>
    <t>Last update: September 2012</t>
  </si>
  <si>
    <t>Datos: http://www.migracionyremesas.org/tb/?a=A93034</t>
  </si>
  <si>
    <t>Data: http://www.migrationandremittances.org/tb/?a=A93034</t>
  </si>
  <si>
    <t>Rural (2,500 o menos hab.)</t>
  </si>
  <si>
    <t>Urbano (2,500 o más hab.)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</si>
</sst>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164" fontId="1" fillId="3" borderId="0" xfId="0" applyNumberFormat="1" applyFont="1" applyFill="1" applyAlignment="1">
      <alignment horizontal="right" vertical="center"/>
    </xf>
    <xf numFmtId="3" fontId="1" fillId="3" borderId="0" xfId="0" applyNumberFormat="1" applyFont="1" applyFill="1" applyAlignment="1">
      <alignment horizontal="left" vertical="center" indent="2"/>
    </xf>
    <xf numFmtId="164" fontId="1" fillId="3" borderId="0" xfId="0" applyNumberFormat="1" applyFont="1" applyFill="1" applyAlignment="1">
      <alignment horizontal="right" vertical="center" indent="2"/>
    </xf>
    <xf numFmtId="164" fontId="1" fillId="3" borderId="2" xfId="0" applyNumberFormat="1" applyFont="1" applyFill="1" applyBorder="1" applyAlignment="1">
      <alignment horizontal="right" vertical="center" indent="2"/>
    </xf>
    <xf numFmtId="1" fontId="3" fillId="2" borderId="1" xfId="0" applyNumberFormat="1" applyFont="1" applyFill="1" applyBorder="1" applyAlignment="1">
      <alignment horizontal="right" vertical="center" wrapText="1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-1</xdr:colOff>
      <xdr:row>0</xdr:row>
      <xdr:rowOff>0</xdr:rowOff>
    </xdr:from>
    <xdr:to>
      <xdr:col>1</xdr:col>
      <xdr:colOff>1503969</xdr:colOff>
      <xdr:row>2</xdr:row>
      <xdr:rowOff>105000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-1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923925</xdr:colOff>
      <xdr:row>0</xdr:row>
      <xdr:rowOff>0</xdr:rowOff>
    </xdr:from>
    <xdr:to>
      <xdr:col>5</xdr:col>
      <xdr:colOff>136424</xdr:colOff>
      <xdr:row>2</xdr:row>
      <xdr:rowOff>105000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95625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1952625</xdr:colOff>
      <xdr:row>0</xdr:row>
      <xdr:rowOff>9525</xdr:rowOff>
    </xdr:from>
    <xdr:to>
      <xdr:col>2</xdr:col>
      <xdr:colOff>416293</xdr:colOff>
      <xdr:row>2</xdr:row>
      <xdr:rowOff>78525</xdr:rowOff>
    </xdr:to>
    <xdr:pic>
      <xdr:nvPicPr>
        <xdr:cNvPr id="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24075" y="9525"/>
          <a:ext cx="463918" cy="450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1503970</xdr:colOff>
      <xdr:row>2</xdr:row>
      <xdr:rowOff>105000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923926</xdr:colOff>
      <xdr:row>0</xdr:row>
      <xdr:rowOff>0</xdr:rowOff>
    </xdr:from>
    <xdr:to>
      <xdr:col>5</xdr:col>
      <xdr:colOff>136425</xdr:colOff>
      <xdr:row>2</xdr:row>
      <xdr:rowOff>105000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95626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1952626</xdr:colOff>
      <xdr:row>0</xdr:row>
      <xdr:rowOff>9525</xdr:rowOff>
    </xdr:from>
    <xdr:to>
      <xdr:col>2</xdr:col>
      <xdr:colOff>416294</xdr:colOff>
      <xdr:row>2</xdr:row>
      <xdr:rowOff>78525</xdr:rowOff>
    </xdr:to>
    <xdr:pic>
      <xdr:nvPicPr>
        <xdr:cNvPr id="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24076" y="9525"/>
          <a:ext cx="463918" cy="45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E39"/>
  <sheetViews>
    <sheetView showGridLines="0" tabSelected="1" workbookViewId="0"/>
  </sheetViews>
  <sheetFormatPr baseColWidth="10" defaultRowHeight="15" customHeight="1"/>
  <cols>
    <col min="1" max="1" width="2.5703125" style="1" customWidth="1"/>
    <col min="2" max="2" width="30" style="1" customWidth="1"/>
    <col min="3" max="5" width="14.28515625" style="7" customWidth="1"/>
    <col min="6" max="6" width="2.140625" style="1" customWidth="1"/>
    <col min="7" max="16384" width="11.42578125" style="1"/>
  </cols>
  <sheetData>
    <row r="5" spans="2:5" ht="15" customHeight="1">
      <c r="B5" s="2" t="s">
        <v>3</v>
      </c>
    </row>
    <row r="6" spans="2:5" ht="6" customHeight="1">
      <c r="B6" s="2"/>
    </row>
    <row r="7" spans="2:5" ht="18" customHeight="1">
      <c r="B7" s="5" t="s">
        <v>19</v>
      </c>
      <c r="C7" s="11">
        <v>2006</v>
      </c>
      <c r="D7" s="11">
        <v>2008</v>
      </c>
      <c r="E7" s="11">
        <v>2010</v>
      </c>
    </row>
    <row r="8" spans="2:5" ht="6" customHeight="1">
      <c r="B8" s="2"/>
    </row>
    <row r="9" spans="2:5" ht="14.25" customHeight="1" thickBot="1">
      <c r="B9" s="6" t="s">
        <v>10</v>
      </c>
      <c r="C9" s="10">
        <v>1858.758</v>
      </c>
      <c r="D9" s="10">
        <v>1583.2919999999999</v>
      </c>
      <c r="E9" s="10">
        <v>1357.03</v>
      </c>
    </row>
    <row r="10" spans="2:5" ht="14.25" customHeight="1">
      <c r="B10" s="8" t="s">
        <v>31</v>
      </c>
      <c r="C10" s="9">
        <v>867.23199999999997</v>
      </c>
      <c r="D10" s="9">
        <v>650.08500000000004</v>
      </c>
      <c r="E10" s="9">
        <v>585.46100000000001</v>
      </c>
    </row>
    <row r="11" spans="2:5" ht="14.25" customHeight="1">
      <c r="B11" s="8" t="s">
        <v>30</v>
      </c>
      <c r="C11" s="9">
        <v>991.52599999999995</v>
      </c>
      <c r="D11" s="9">
        <v>933.20699999999999</v>
      </c>
      <c r="E11" s="9">
        <v>771.56899999999996</v>
      </c>
    </row>
    <row r="12" spans="2:5" ht="6" customHeight="1">
      <c r="B12" s="2"/>
    </row>
    <row r="13" spans="2:5" ht="14.25" customHeight="1" thickBot="1">
      <c r="B13" s="6" t="s">
        <v>4</v>
      </c>
      <c r="C13" s="10">
        <f>C14+C15</f>
        <v>100</v>
      </c>
      <c r="D13" s="10">
        <f>D14+D15</f>
        <v>100</v>
      </c>
      <c r="E13" s="10">
        <f t="shared" ref="E13" si="0">E14+E15</f>
        <v>100</v>
      </c>
    </row>
    <row r="14" spans="2:5" ht="14.25" customHeight="1">
      <c r="B14" s="8" t="s">
        <v>31</v>
      </c>
      <c r="C14" s="9">
        <f>C10/C9*100</f>
        <v>46.656530866309652</v>
      </c>
      <c r="D14" s="9">
        <f>D10/D9*100</f>
        <v>41.059071857875871</v>
      </c>
      <c r="E14" s="9">
        <f>E10/E9*100</f>
        <v>43.142819244968791</v>
      </c>
    </row>
    <row r="15" spans="2:5" ht="14.25" customHeight="1">
      <c r="B15" s="8" t="s">
        <v>30</v>
      </c>
      <c r="C15" s="9">
        <f>C11/C9*100</f>
        <v>53.343469133690348</v>
      </c>
      <c r="D15" s="9">
        <f>D11/D9*100</f>
        <v>58.940928142124136</v>
      </c>
      <c r="E15" s="9">
        <f>E11/E9*100</f>
        <v>56.857180755031209</v>
      </c>
    </row>
    <row r="16" spans="2:5" ht="14.25" customHeight="1">
      <c r="B16" s="4"/>
    </row>
    <row r="17" spans="2:5" ht="14.25" customHeight="1">
      <c r="B17" s="4"/>
    </row>
    <row r="18" spans="2:5" ht="15" customHeight="1">
      <c r="B18" s="2" t="s">
        <v>11</v>
      </c>
    </row>
    <row r="19" spans="2:5" ht="6" customHeight="1">
      <c r="B19" s="2"/>
    </row>
    <row r="20" spans="2:5" ht="18" customHeight="1">
      <c r="B20" s="5" t="s">
        <v>2</v>
      </c>
      <c r="C20" s="11">
        <v>2006</v>
      </c>
      <c r="D20" s="11">
        <v>2008</v>
      </c>
      <c r="E20" s="11">
        <v>2010</v>
      </c>
    </row>
    <row r="21" spans="2:5" ht="6" customHeight="1">
      <c r="B21" s="2"/>
    </row>
    <row r="22" spans="2:5" ht="14.25" customHeight="1" thickBot="1">
      <c r="B22" s="6" t="s">
        <v>10</v>
      </c>
      <c r="C22" s="10">
        <f>C23+C24+C25+C26+C27</f>
        <v>1858.7579999999998</v>
      </c>
      <c r="D22" s="10">
        <f t="shared" ref="D22" si="1">D23+D24+D25+D26+D27</f>
        <v>1583.2919999999999</v>
      </c>
      <c r="E22" s="10">
        <f>E23+E24+E25+E26+E27</f>
        <v>1357.03</v>
      </c>
    </row>
    <row r="23" spans="2:5" ht="14.25" customHeight="1">
      <c r="B23" s="8" t="s">
        <v>5</v>
      </c>
      <c r="C23" s="9">
        <v>96.429000000000002</v>
      </c>
      <c r="D23" s="9">
        <v>81.052999999999997</v>
      </c>
      <c r="E23" s="9">
        <v>44.16</v>
      </c>
    </row>
    <row r="24" spans="2:5" ht="14.25" customHeight="1">
      <c r="B24" s="8" t="s">
        <v>6</v>
      </c>
      <c r="C24" s="9">
        <v>380.74599999999998</v>
      </c>
      <c r="D24" s="9">
        <v>311.35899999999998</v>
      </c>
      <c r="E24" s="9">
        <v>202.01400000000001</v>
      </c>
    </row>
    <row r="25" spans="2:5" ht="14.25" customHeight="1">
      <c r="B25" s="8" t="s">
        <v>7</v>
      </c>
      <c r="C25" s="9">
        <v>403.637</v>
      </c>
      <c r="D25" s="9">
        <v>341.83600000000001</v>
      </c>
      <c r="E25" s="9">
        <v>295.11399999999998</v>
      </c>
    </row>
    <row r="26" spans="2:5" ht="14.25" customHeight="1">
      <c r="B26" s="8" t="s">
        <v>8</v>
      </c>
      <c r="C26" s="9">
        <v>412.87299999999999</v>
      </c>
      <c r="D26" s="9">
        <v>345.16300000000001</v>
      </c>
      <c r="E26" s="9">
        <v>390.13299999999998</v>
      </c>
    </row>
    <row r="27" spans="2:5" ht="14.25" customHeight="1">
      <c r="B27" s="8" t="s">
        <v>9</v>
      </c>
      <c r="C27" s="9">
        <v>565.07299999999998</v>
      </c>
      <c r="D27" s="9">
        <v>503.88099999999997</v>
      </c>
      <c r="E27" s="9">
        <v>425.60899999999998</v>
      </c>
    </row>
    <row r="28" spans="2:5" ht="6" customHeight="1">
      <c r="B28" s="2"/>
    </row>
    <row r="29" spans="2:5" ht="14.25" customHeight="1" thickBot="1">
      <c r="B29" s="6" t="s">
        <v>4</v>
      </c>
      <c r="C29" s="10">
        <f>C30+C31+C32+C33+C34</f>
        <v>100.00000000000001</v>
      </c>
      <c r="D29" s="10">
        <f t="shared" ref="D29" si="2">D30+D31+D32+D33+D34</f>
        <v>100</v>
      </c>
      <c r="E29" s="10">
        <f>E30+E31+E32+E33+E34</f>
        <v>100</v>
      </c>
    </row>
    <row r="30" spans="2:5" ht="14.25" customHeight="1">
      <c r="B30" s="8" t="s">
        <v>5</v>
      </c>
      <c r="C30" s="9">
        <f>C23/C$22*100</f>
        <v>5.1878189629849611</v>
      </c>
      <c r="D30" s="9">
        <f t="shared" ref="D30:E30" si="3">D23/D$22*100</f>
        <v>5.119270482008373</v>
      </c>
      <c r="E30" s="9">
        <f t="shared" si="3"/>
        <v>3.254165346381436</v>
      </c>
    </row>
    <row r="31" spans="2:5" ht="14.25" customHeight="1">
      <c r="B31" s="8" t="s">
        <v>6</v>
      </c>
      <c r="C31" s="9">
        <f t="shared" ref="C31:E31" si="4">C24/C$22*100</f>
        <v>20.483893008126934</v>
      </c>
      <c r="D31" s="9">
        <f t="shared" si="4"/>
        <v>19.66529231499938</v>
      </c>
      <c r="E31" s="9">
        <f t="shared" si="4"/>
        <v>14.886480033602794</v>
      </c>
    </row>
    <row r="32" spans="2:5" ht="14.25" customHeight="1">
      <c r="B32" s="8" t="s">
        <v>7</v>
      </c>
      <c r="C32" s="9">
        <f t="shared" ref="C32:E32" si="5">C25/C$22*100</f>
        <v>21.715414271249944</v>
      </c>
      <c r="D32" s="9">
        <f t="shared" si="5"/>
        <v>21.5902057232652</v>
      </c>
      <c r="E32" s="9">
        <f t="shared" si="5"/>
        <v>21.747050544203148</v>
      </c>
    </row>
    <row r="33" spans="2:5" ht="14.25" customHeight="1">
      <c r="B33" s="8" t="s">
        <v>8</v>
      </c>
      <c r="C33" s="9">
        <f t="shared" ref="C33:E33" si="6">C26/C$22*100</f>
        <v>22.212305205949352</v>
      </c>
      <c r="D33" s="9">
        <f t="shared" si="6"/>
        <v>21.800337524600643</v>
      </c>
      <c r="E33" s="9">
        <f t="shared" si="6"/>
        <v>28.749032814307718</v>
      </c>
    </row>
    <row r="34" spans="2:5" ht="14.25" customHeight="1">
      <c r="B34" s="8" t="s">
        <v>9</v>
      </c>
      <c r="C34" s="9">
        <f t="shared" ref="C34:E34" si="7">C27/C$22*100</f>
        <v>30.400568551688817</v>
      </c>
      <c r="D34" s="9">
        <f t="shared" si="7"/>
        <v>31.824893955126409</v>
      </c>
      <c r="E34" s="9">
        <f t="shared" si="7"/>
        <v>31.363271261504906</v>
      </c>
    </row>
    <row r="35" spans="2:5" ht="14.25" customHeight="1">
      <c r="B35" s="4"/>
    </row>
    <row r="36" spans="2:5" ht="14.25" customHeight="1">
      <c r="B36" s="4"/>
    </row>
    <row r="37" spans="2:5" ht="12">
      <c r="B37" s="3" t="s">
        <v>1</v>
      </c>
    </row>
    <row r="38" spans="2:5" ht="12">
      <c r="B38" s="3" t="s">
        <v>28</v>
      </c>
    </row>
    <row r="39" spans="2:5" ht="12">
      <c r="B39" s="3" t="s">
        <v>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E39"/>
  <sheetViews>
    <sheetView workbookViewId="0"/>
  </sheetViews>
  <sheetFormatPr baseColWidth="10" defaultRowHeight="15" customHeight="1"/>
  <cols>
    <col min="1" max="1" width="2.5703125" style="1" customWidth="1"/>
    <col min="2" max="2" width="30" style="1" customWidth="1"/>
    <col min="3" max="5" width="14.28515625" style="7" customWidth="1"/>
    <col min="6" max="6" width="2.140625" style="1" customWidth="1"/>
    <col min="7" max="16384" width="11.42578125" style="1"/>
  </cols>
  <sheetData>
    <row r="5" spans="2:5" ht="15" customHeight="1">
      <c r="B5" s="2" t="s">
        <v>20</v>
      </c>
    </row>
    <row r="6" spans="2:5" ht="6" customHeight="1">
      <c r="B6" s="2"/>
    </row>
    <row r="7" spans="2:5" ht="18" customHeight="1">
      <c r="B7" s="5" t="s">
        <v>22</v>
      </c>
      <c r="C7" s="11">
        <v>2006</v>
      </c>
      <c r="D7" s="11">
        <v>2008</v>
      </c>
      <c r="E7" s="11">
        <v>2010</v>
      </c>
    </row>
    <row r="8" spans="2:5" ht="6" customHeight="1">
      <c r="B8" s="2"/>
    </row>
    <row r="9" spans="2:5" ht="14.25" customHeight="1" thickBot="1">
      <c r="B9" s="6" t="s">
        <v>17</v>
      </c>
      <c r="C9" s="10">
        <f>C10+C11</f>
        <v>1858.7579999999998</v>
      </c>
      <c r="D9" s="10">
        <f t="shared" ref="D9:E9" si="0">D10+D11</f>
        <v>1583.2919999999999</v>
      </c>
      <c r="E9" s="10">
        <f t="shared" si="0"/>
        <v>1357.03</v>
      </c>
    </row>
    <row r="10" spans="2:5" ht="14.25" customHeight="1">
      <c r="B10" s="8" t="s">
        <v>25</v>
      </c>
      <c r="C10" s="9">
        <v>867.23199999999997</v>
      </c>
      <c r="D10" s="9">
        <v>650.08500000000004</v>
      </c>
      <c r="E10" s="9">
        <v>585.46100000000001</v>
      </c>
    </row>
    <row r="11" spans="2:5" ht="14.25" customHeight="1">
      <c r="B11" s="8" t="s">
        <v>24</v>
      </c>
      <c r="C11" s="9">
        <v>991.52599999999995</v>
      </c>
      <c r="D11" s="9">
        <v>933.20699999999999</v>
      </c>
      <c r="E11" s="9">
        <v>771.56899999999996</v>
      </c>
    </row>
    <row r="12" spans="2:5" ht="6" customHeight="1">
      <c r="B12" s="2"/>
    </row>
    <row r="13" spans="2:5" ht="14.25" customHeight="1" thickBot="1">
      <c r="B13" s="6" t="s">
        <v>18</v>
      </c>
      <c r="C13" s="10">
        <f>C14+C15</f>
        <v>100</v>
      </c>
      <c r="D13" s="10">
        <f t="shared" ref="D13:E13" si="1">D14+D15</f>
        <v>100</v>
      </c>
      <c r="E13" s="10">
        <f t="shared" si="1"/>
        <v>100</v>
      </c>
    </row>
    <row r="14" spans="2:5" ht="14.25" customHeight="1">
      <c r="B14" s="8" t="s">
        <v>25</v>
      </c>
      <c r="C14" s="9">
        <f>C10/C9*100</f>
        <v>46.656530866309659</v>
      </c>
      <c r="D14" s="9">
        <f t="shared" ref="D14:E14" si="2">D10/D9*100</f>
        <v>41.059071857875871</v>
      </c>
      <c r="E14" s="9">
        <f t="shared" si="2"/>
        <v>43.142819244968791</v>
      </c>
    </row>
    <row r="15" spans="2:5" ht="14.25" customHeight="1">
      <c r="B15" s="8" t="s">
        <v>24</v>
      </c>
      <c r="C15" s="9">
        <f>C11/C9*100</f>
        <v>53.343469133690348</v>
      </c>
      <c r="D15" s="9">
        <f t="shared" ref="D15:E15" si="3">D11/D9*100</f>
        <v>58.940928142124136</v>
      </c>
      <c r="E15" s="9">
        <f t="shared" si="3"/>
        <v>56.857180755031209</v>
      </c>
    </row>
    <row r="16" spans="2:5" ht="14.25" customHeight="1">
      <c r="B16" s="4"/>
    </row>
    <row r="17" spans="2:5" ht="14.25" customHeight="1">
      <c r="B17" s="4"/>
    </row>
    <row r="18" spans="2:5" ht="15" customHeight="1">
      <c r="B18" s="2" t="s">
        <v>21</v>
      </c>
    </row>
    <row r="19" spans="2:5" ht="6" customHeight="1">
      <c r="B19" s="2"/>
    </row>
    <row r="20" spans="2:5" ht="18" customHeight="1">
      <c r="B20" s="5" t="s">
        <v>23</v>
      </c>
      <c r="C20" s="11">
        <v>2006</v>
      </c>
      <c r="D20" s="11">
        <v>2008</v>
      </c>
      <c r="E20" s="11">
        <v>2010</v>
      </c>
    </row>
    <row r="21" spans="2:5" ht="6" customHeight="1">
      <c r="B21" s="2"/>
    </row>
    <row r="22" spans="2:5" ht="14.25" customHeight="1" thickBot="1">
      <c r="B22" s="6" t="s">
        <v>17</v>
      </c>
      <c r="C22" s="10">
        <f>C23+C24+C25+C26+C27</f>
        <v>1858.7579999999998</v>
      </c>
      <c r="D22" s="10">
        <f t="shared" ref="D22" si="4">D23+D24+D25+D26+D27</f>
        <v>1583.2919999999999</v>
      </c>
      <c r="E22" s="10">
        <f>E23+E24+E25+E26+E27</f>
        <v>1357.03</v>
      </c>
    </row>
    <row r="23" spans="2:5" ht="14.25" customHeight="1">
      <c r="B23" s="8" t="s">
        <v>12</v>
      </c>
      <c r="C23" s="9">
        <v>96.429000000000002</v>
      </c>
      <c r="D23" s="9">
        <v>81.052999999999997</v>
      </c>
      <c r="E23" s="9">
        <v>44.16</v>
      </c>
    </row>
    <row r="24" spans="2:5" ht="14.25" customHeight="1">
      <c r="B24" s="8" t="s">
        <v>13</v>
      </c>
      <c r="C24" s="9">
        <v>380.74599999999998</v>
      </c>
      <c r="D24" s="9">
        <v>311.35899999999998</v>
      </c>
      <c r="E24" s="9">
        <v>202.01400000000001</v>
      </c>
    </row>
    <row r="25" spans="2:5" ht="14.25" customHeight="1">
      <c r="B25" s="8" t="s">
        <v>14</v>
      </c>
      <c r="C25" s="9">
        <v>403.637</v>
      </c>
      <c r="D25" s="9">
        <v>341.83600000000001</v>
      </c>
      <c r="E25" s="9">
        <v>295.11399999999998</v>
      </c>
    </row>
    <row r="26" spans="2:5" ht="14.25" customHeight="1">
      <c r="B26" s="8" t="s">
        <v>15</v>
      </c>
      <c r="C26" s="9">
        <v>412.87299999999999</v>
      </c>
      <c r="D26" s="9">
        <v>345.16300000000001</v>
      </c>
      <c r="E26" s="9">
        <v>390.13299999999998</v>
      </c>
    </row>
    <row r="27" spans="2:5" ht="14.25" customHeight="1">
      <c r="B27" s="8" t="s">
        <v>16</v>
      </c>
      <c r="C27" s="9">
        <v>565.07299999999998</v>
      </c>
      <c r="D27" s="9">
        <v>503.88099999999997</v>
      </c>
      <c r="E27" s="9">
        <v>425.60899999999998</v>
      </c>
    </row>
    <row r="28" spans="2:5" ht="6" customHeight="1">
      <c r="B28" s="2"/>
    </row>
    <row r="29" spans="2:5" ht="14.25" customHeight="1" thickBot="1">
      <c r="B29" s="6" t="s">
        <v>18</v>
      </c>
      <c r="C29" s="10">
        <f>C30+C31+C32+C33+C34</f>
        <v>100.00000000000001</v>
      </c>
      <c r="D29" s="10">
        <f t="shared" ref="D29" si="5">D30+D31+D32+D33+D34</f>
        <v>100</v>
      </c>
      <c r="E29" s="10">
        <f>E30+E31+E32+E33+E34</f>
        <v>100</v>
      </c>
    </row>
    <row r="30" spans="2:5" ht="14.25" customHeight="1">
      <c r="B30" s="8" t="s">
        <v>12</v>
      </c>
      <c r="C30" s="9">
        <f>C23/C$22*100</f>
        <v>5.1878189629849611</v>
      </c>
      <c r="D30" s="9">
        <f t="shared" ref="D30:E30" si="6">D23/D$22*100</f>
        <v>5.119270482008373</v>
      </c>
      <c r="E30" s="9">
        <f t="shared" si="6"/>
        <v>3.254165346381436</v>
      </c>
    </row>
    <row r="31" spans="2:5" ht="14.25" customHeight="1">
      <c r="B31" s="8" t="s">
        <v>13</v>
      </c>
      <c r="C31" s="9">
        <f t="shared" ref="C31:E34" si="7">C24/C$22*100</f>
        <v>20.483893008126934</v>
      </c>
      <c r="D31" s="9">
        <f t="shared" si="7"/>
        <v>19.66529231499938</v>
      </c>
      <c r="E31" s="9">
        <f t="shared" si="7"/>
        <v>14.886480033602794</v>
      </c>
    </row>
    <row r="32" spans="2:5" ht="14.25" customHeight="1">
      <c r="B32" s="8" t="s">
        <v>14</v>
      </c>
      <c r="C32" s="9">
        <f t="shared" si="7"/>
        <v>21.715414271249944</v>
      </c>
      <c r="D32" s="9">
        <f t="shared" si="7"/>
        <v>21.5902057232652</v>
      </c>
      <c r="E32" s="9">
        <f t="shared" si="7"/>
        <v>21.747050544203148</v>
      </c>
    </row>
    <row r="33" spans="2:5" ht="14.25" customHeight="1">
      <c r="B33" s="8" t="s">
        <v>15</v>
      </c>
      <c r="C33" s="9">
        <f t="shared" si="7"/>
        <v>22.212305205949352</v>
      </c>
      <c r="D33" s="9">
        <f t="shared" si="7"/>
        <v>21.800337524600643</v>
      </c>
      <c r="E33" s="9">
        <f t="shared" si="7"/>
        <v>28.749032814307718</v>
      </c>
    </row>
    <row r="34" spans="2:5" ht="14.25" customHeight="1">
      <c r="B34" s="8" t="s">
        <v>16</v>
      </c>
      <c r="C34" s="9">
        <f t="shared" si="7"/>
        <v>30.400568551688817</v>
      </c>
      <c r="D34" s="9">
        <f t="shared" si="7"/>
        <v>31.824893955126409</v>
      </c>
      <c r="E34" s="9">
        <f t="shared" si="7"/>
        <v>31.363271261504906</v>
      </c>
    </row>
    <row r="35" spans="2:5" ht="14.25" customHeight="1">
      <c r="B35" s="4"/>
    </row>
    <row r="36" spans="2:5" ht="14.25" customHeight="1">
      <c r="B36" s="4"/>
    </row>
    <row r="37" spans="2:5" ht="12">
      <c r="B37" s="3" t="s">
        <v>26</v>
      </c>
    </row>
    <row r="38" spans="2:5" ht="12">
      <c r="B38" s="3" t="s">
        <v>29</v>
      </c>
    </row>
    <row r="39" spans="2:5" ht="12">
      <c r="B39" s="3" t="s">
        <v>27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2012-09-10T21:13:07Z</cp:lastPrinted>
  <dcterms:created xsi:type="dcterms:W3CDTF">2012-07-20T17:36:11Z</dcterms:created>
  <dcterms:modified xsi:type="dcterms:W3CDTF">2012-12-03T16:27:43Z</dcterms:modified>
</cp:coreProperties>
</file>