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120" yWindow="30" windowWidth="20730" windowHeight="11250"/>
  </bookViews>
  <sheets>
    <sheet name="ES" sheetId="1" r:id="rId1"/>
    <sheet name="EN" sheetId="4" r:id="rId2"/>
  </sheets>
  <calcPr calcId="125725" calcOnSave="0" concurrentCalc="0"/>
</workbook>
</file>

<file path=xl/calcChain.xml><?xml version="1.0" encoding="utf-8"?>
<calcChain xmlns="http://schemas.openxmlformats.org/spreadsheetml/2006/main">
  <c r="F28" i="4"/>
  <c r="G30"/>
  <c r="C28"/>
  <c r="D30"/>
  <c r="G29"/>
  <c r="D29"/>
  <c r="G28"/>
  <c r="D28"/>
  <c r="F20"/>
  <c r="G26"/>
  <c r="C20"/>
  <c r="D26"/>
  <c r="G25"/>
  <c r="D25"/>
  <c r="G24"/>
  <c r="D24"/>
  <c r="G23"/>
  <c r="D23"/>
  <c r="G22"/>
  <c r="D22"/>
  <c r="G21"/>
  <c r="D21"/>
  <c r="G20"/>
  <c r="D20"/>
  <c r="F13"/>
  <c r="G18"/>
  <c r="C13"/>
  <c r="D18"/>
  <c r="G17"/>
  <c r="D17"/>
  <c r="G16"/>
  <c r="D16"/>
  <c r="G15"/>
  <c r="D15"/>
  <c r="G14"/>
  <c r="D14"/>
  <c r="G13"/>
  <c r="D13"/>
  <c r="F9"/>
  <c r="G11"/>
  <c r="C9"/>
  <c r="D11"/>
  <c r="G10"/>
  <c r="D10"/>
  <c r="G9"/>
  <c r="D9"/>
  <c r="F28" i="1"/>
  <c r="F20"/>
  <c r="F13"/>
  <c r="F9"/>
  <c r="G30"/>
  <c r="G29"/>
  <c r="G28"/>
  <c r="G26"/>
  <c r="G25"/>
  <c r="G24"/>
  <c r="G23"/>
  <c r="G22"/>
  <c r="G21"/>
  <c r="G20"/>
  <c r="G18"/>
  <c r="G17"/>
  <c r="G16"/>
  <c r="G15"/>
  <c r="G14"/>
  <c r="G13"/>
  <c r="G11"/>
  <c r="G10"/>
  <c r="G9"/>
  <c r="D30"/>
  <c r="D29"/>
  <c r="D28"/>
  <c r="D26"/>
  <c r="D25"/>
  <c r="D24"/>
  <c r="D23"/>
  <c r="D22"/>
  <c r="D20"/>
  <c r="D21"/>
  <c r="D17"/>
  <c r="D16"/>
  <c r="D15"/>
  <c r="D14"/>
  <c r="D13"/>
  <c r="D18"/>
  <c r="D11"/>
  <c r="D10"/>
  <c r="D9"/>
  <c r="C9"/>
  <c r="C13"/>
  <c r="C20"/>
  <c r="C28"/>
</calcChain>
</file>

<file path=xl/sharedStrings.xml><?xml version="1.0" encoding="utf-8"?>
<sst xmlns="http://schemas.openxmlformats.org/spreadsheetml/2006/main" count="60" uniqueCount="55">
  <si>
    <t>Características</t>
  </si>
  <si>
    <t>Absoluto</t>
  </si>
  <si>
    <t>Sexo</t>
  </si>
  <si>
    <t xml:space="preserve">  15 a 19 años</t>
  </si>
  <si>
    <t xml:space="preserve">  20 a 29 años</t>
  </si>
  <si>
    <t xml:space="preserve">  30 a 39 años</t>
  </si>
  <si>
    <t xml:space="preserve">  40 a 49 años</t>
  </si>
  <si>
    <t xml:space="preserve">  50 años o más</t>
  </si>
  <si>
    <t xml:space="preserve">  Sin escolaridad</t>
  </si>
  <si>
    <t xml:space="preserve">  Primaria incompleta</t>
  </si>
  <si>
    <t xml:space="preserve">  Primaria completa</t>
  </si>
  <si>
    <t xml:space="preserve">  Algún grado de secundaria</t>
  </si>
  <si>
    <t xml:space="preserve">  Algún grado de bachillerato</t>
  </si>
  <si>
    <t xml:space="preserve">  Algún grado de licenciatura o más</t>
  </si>
  <si>
    <t>Nota: Se excluyen los datos no especificados de cada variable.</t>
  </si>
  <si>
    <r>
      <t>Situación conyugal</t>
    </r>
    <r>
      <rPr>
        <vertAlign val="superscript"/>
        <sz val="9"/>
        <color indexed="8"/>
        <rFont val="Arial"/>
        <family val="2"/>
      </rPr>
      <t>1</t>
    </r>
  </si>
  <si>
    <t>Characteristics</t>
  </si>
  <si>
    <t>Sex</t>
  </si>
  <si>
    <t xml:space="preserve">  Man</t>
  </si>
  <si>
    <t xml:space="preserve">  Woman</t>
  </si>
  <si>
    <t>Absolute</t>
  </si>
  <si>
    <t>Age group</t>
  </si>
  <si>
    <t xml:space="preserve">  15 to 19 years old</t>
  </si>
  <si>
    <t xml:space="preserve">  20 to 29 years old</t>
  </si>
  <si>
    <t xml:space="preserve">  30 to 39 years old</t>
  </si>
  <si>
    <t xml:space="preserve">  40 to 49 years old</t>
  </si>
  <si>
    <t xml:space="preserve">  50 years old or more</t>
  </si>
  <si>
    <t>Educational attaiment</t>
  </si>
  <si>
    <t xml:space="preserve">  No education</t>
  </si>
  <si>
    <t xml:space="preserve">  Incomplete elementary</t>
  </si>
  <si>
    <t xml:space="preserve">  Complete elementary</t>
  </si>
  <si>
    <t xml:space="preserve">  Some degree of junior high school</t>
  </si>
  <si>
    <t xml:space="preserve">  Some degree of high school</t>
  </si>
  <si>
    <t xml:space="preserve">  Some degree of bachelor or more</t>
  </si>
  <si>
    <r>
      <t>Marital status</t>
    </r>
    <r>
      <rPr>
        <vertAlign val="superscript"/>
        <sz val="9"/>
        <color indexed="8"/>
        <rFont val="Arial"/>
        <family val="2"/>
      </rPr>
      <t>1</t>
    </r>
  </si>
  <si>
    <t xml:space="preserve">  Single</t>
  </si>
  <si>
    <t xml:space="preserve">  Not single</t>
  </si>
  <si>
    <t>Notes: Unspecified data in each variable are excluded.</t>
  </si>
  <si>
    <t>1/ The "Single" includes widowed, divorced and separated.</t>
  </si>
  <si>
    <t xml:space="preserve">1/ La categoría no unido incluye a los viudos, divorciados y separados.   </t>
  </si>
  <si>
    <t>Grupos de edad</t>
  </si>
  <si>
    <t>Nivel educativo</t>
  </si>
  <si>
    <t xml:space="preserve">  Hombres</t>
  </si>
  <si>
    <t xml:space="preserve">  Mujeres</t>
  </si>
  <si>
    <t xml:space="preserve">  No Unido</t>
  </si>
  <si>
    <t>Datos: http://www.migracionyremesas.org/tb/?a=9B0B6D</t>
  </si>
  <si>
    <t>Data: http://www.migrationandremittances.org/tb/?a=9B0B6D</t>
  </si>
  <si>
    <t>%</t>
  </si>
  <si>
    <t>Características sociodemográficas de los migrantes devueltos por las autoridades migratorias estadounidenses, 2012 y 2013</t>
  </si>
  <si>
    <t xml:space="preserve">  Casado o unido</t>
  </si>
  <si>
    <t>Última actualización: Noviembre 2014</t>
  </si>
  <si>
    <t>Fuente: Estimaciones propias con base en CONAPO, STPS, UPM, SRE y EL COLEF, Encuesta sobre Migración en la Frontera Norte de México (EMIF NORTE), 2012-2013</t>
  </si>
  <si>
    <t>Last update: November 2014</t>
  </si>
  <si>
    <t>Source: Self estimates based on CONAPO, STPS, INM, SRE and COLEF, Encuesta sobre Migración en la Frontera Norte de México (EMIF NORTE), 2012-2013.</t>
  </si>
  <si>
    <t>Socio-demographic characteristics of  immigrants returned by U.S. immigration authorities, 2012 and 2013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</si>
</sst>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64" formatCode="_-* #,##0_-;\-* #,##0_-;_-* &quot;-&quot;??_-;_-@_-"/>
    <numFmt numFmtId="165" formatCode="0.0"/>
  </numFmts>
  <fonts count="30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CG Omega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CG Omega"/>
    </font>
    <font>
      <sz val="12"/>
      <color indexed="8"/>
      <name val="Calibri"/>
      <family val="2"/>
    </font>
    <font>
      <sz val="11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8"/>
      <name val="Calibri"/>
      <family val="2"/>
    </font>
    <font>
      <b/>
      <sz val="9"/>
      <color indexed="56"/>
      <name val="Arial"/>
      <family val="2"/>
    </font>
    <font>
      <sz val="9"/>
      <color indexed="8"/>
      <name val="Arial"/>
      <family val="2"/>
    </font>
    <font>
      <vertAlign val="superscript"/>
      <sz val="9"/>
      <color indexed="8"/>
      <name val="Arial"/>
      <family val="2"/>
    </font>
    <font>
      <sz val="8"/>
      <color indexed="8"/>
      <name val="Arial"/>
      <family val="2"/>
    </font>
    <font>
      <sz val="8"/>
      <color indexed="8"/>
      <name val="Calibri"/>
      <family val="2"/>
    </font>
    <font>
      <b/>
      <sz val="9"/>
      <color theme="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thin">
        <color theme="4"/>
      </bottom>
      <diagonal/>
    </border>
  </borders>
  <cellStyleXfs count="70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5" fillId="22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9" fillId="20" borderId="8" applyNumberFormat="0" applyAlignment="0" applyProtection="0"/>
    <xf numFmtId="9" fontId="1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0" xfId="0" applyBorder="1"/>
    <xf numFmtId="0" fontId="25" fillId="0" borderId="0" xfId="0" applyFont="1"/>
    <xf numFmtId="164" fontId="25" fillId="0" borderId="0" xfId="147" applyNumberFormat="1" applyFont="1" applyAlignment="1">
      <alignment horizontal="center"/>
    </xf>
    <xf numFmtId="165" fontId="0" fillId="0" borderId="0" xfId="0" applyNumberFormat="1"/>
    <xf numFmtId="165" fontId="25" fillId="0" borderId="0" xfId="0" applyNumberFormat="1" applyFont="1" applyAlignment="1">
      <alignment horizontal="right"/>
    </xf>
    <xf numFmtId="0" fontId="25" fillId="0" borderId="0" xfId="0" applyFont="1" applyBorder="1"/>
    <xf numFmtId="164" fontId="25" fillId="0" borderId="0" xfId="147" applyNumberFormat="1" applyFont="1" applyBorder="1" applyAlignment="1">
      <alignment horizontal="center"/>
    </xf>
    <xf numFmtId="0" fontId="27" fillId="0" borderId="0" xfId="0" applyFont="1" applyBorder="1"/>
    <xf numFmtId="164" fontId="27" fillId="0" borderId="0" xfId="147" applyNumberFormat="1" applyFont="1" applyBorder="1" applyAlignment="1">
      <alignment horizontal="center"/>
    </xf>
    <xf numFmtId="165" fontId="27" fillId="0" borderId="0" xfId="701" applyNumberFormat="1" applyFont="1" applyBorder="1" applyAlignment="1">
      <alignment horizontal="right"/>
    </xf>
    <xf numFmtId="0" fontId="27" fillId="0" borderId="0" xfId="0" applyFont="1" applyFill="1" applyBorder="1" applyAlignment="1"/>
    <xf numFmtId="0" fontId="28" fillId="0" borderId="0" xfId="0" applyFont="1" applyBorder="1" applyAlignment="1">
      <alignment vertical="center" wrapText="1" readingOrder="1"/>
    </xf>
    <xf numFmtId="0" fontId="27" fillId="24" borderId="0" xfId="0" applyFont="1" applyFill="1" applyAlignment="1">
      <alignment vertical="center"/>
    </xf>
    <xf numFmtId="0" fontId="25" fillId="0" borderId="11" xfId="0" applyFont="1" applyBorder="1"/>
    <xf numFmtId="164" fontId="25" fillId="0" borderId="11" xfId="147" applyNumberFormat="1" applyFont="1" applyBorder="1" applyAlignment="1">
      <alignment horizontal="center"/>
    </xf>
    <xf numFmtId="165" fontId="25" fillId="0" borderId="11" xfId="701" applyNumberFormat="1" applyFont="1" applyBorder="1" applyAlignment="1">
      <alignment horizontal="right"/>
    </xf>
    <xf numFmtId="0" fontId="25" fillId="0" borderId="12" xfId="0" applyFont="1" applyBorder="1"/>
    <xf numFmtId="164" fontId="25" fillId="0" borderId="12" xfId="0" applyNumberFormat="1" applyFont="1" applyBorder="1" applyAlignment="1">
      <alignment horizontal="center"/>
    </xf>
    <xf numFmtId="0" fontId="29" fillId="25" borderId="0" xfId="0" applyFont="1" applyFill="1" applyBorder="1" applyAlignment="1">
      <alignment horizontal="center" vertical="center"/>
    </xf>
    <xf numFmtId="165" fontId="25" fillId="0" borderId="12" xfId="0" applyNumberFormat="1" applyFont="1" applyBorder="1" applyAlignment="1">
      <alignment horizontal="right" indent="1"/>
    </xf>
    <xf numFmtId="165" fontId="25" fillId="0" borderId="0" xfId="147" applyNumberFormat="1" applyFont="1" applyAlignment="1">
      <alignment horizontal="right" indent="1"/>
    </xf>
    <xf numFmtId="0" fontId="27" fillId="0" borderId="0" xfId="0" applyFont="1" applyBorder="1" applyAlignment="1">
      <alignment horizontal="justify" wrapText="1"/>
    </xf>
    <xf numFmtId="0" fontId="24" fillId="24" borderId="0" xfId="0" applyFont="1" applyFill="1" applyAlignment="1">
      <alignment horizontal="left" vertical="top" wrapText="1"/>
    </xf>
    <xf numFmtId="0" fontId="29" fillId="25" borderId="0" xfId="0" applyFont="1" applyFill="1" applyBorder="1" applyAlignment="1">
      <alignment horizontal="center" vertical="center"/>
    </xf>
    <xf numFmtId="0" fontId="29" fillId="25" borderId="10" xfId="0" applyFont="1" applyFill="1" applyBorder="1" applyAlignment="1">
      <alignment horizontal="center" vertical="center"/>
    </xf>
  </cellXfs>
  <cellStyles count="705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stilo 1" xfId="28"/>
    <cellStyle name="Estilo 2" xfId="29"/>
    <cellStyle name="Estilo 3" xfId="30"/>
    <cellStyle name="Estilo 4" xfId="31"/>
    <cellStyle name="Explanatory Text" xfId="32"/>
    <cellStyle name="Good" xfId="33"/>
    <cellStyle name="Heading 1" xfId="34"/>
    <cellStyle name="Heading 2" xfId="35"/>
    <cellStyle name="Heading 3" xfId="36"/>
    <cellStyle name="Heading 4" xfId="37"/>
    <cellStyle name="Hipervínculo 10" xfId="38"/>
    <cellStyle name="Hipervínculo 10 2" xfId="39"/>
    <cellStyle name="Hipervínculo 10_Hoja1" xfId="40"/>
    <cellStyle name="Hipervínculo 11" xfId="41"/>
    <cellStyle name="Hipervínculo 11 2" xfId="42"/>
    <cellStyle name="Hipervínculo 11_Hoja1" xfId="43"/>
    <cellStyle name="Hipervínculo 12" xfId="44"/>
    <cellStyle name="Hipervínculo 12 2" xfId="45"/>
    <cellStyle name="Hipervínculo 12_Hoja1" xfId="46"/>
    <cellStyle name="Hipervínculo 13" xfId="47"/>
    <cellStyle name="Hipervínculo 14" xfId="48"/>
    <cellStyle name="Hipervínculo 15" xfId="49"/>
    <cellStyle name="Hipervínculo 16" xfId="50"/>
    <cellStyle name="Hipervínculo 17" xfId="51"/>
    <cellStyle name="Hipervínculo 18" xfId="52"/>
    <cellStyle name="Hipervínculo 19" xfId="53"/>
    <cellStyle name="Hipervínculo 2" xfId="54"/>
    <cellStyle name="Hipervínculo 2 2" xfId="55"/>
    <cellStyle name="Hipervínculo 2 3" xfId="56"/>
    <cellStyle name="Hipervínculo 2_Hoja1" xfId="57"/>
    <cellStyle name="Hipervínculo 20" xfId="58"/>
    <cellStyle name="Hipervínculo 21" xfId="59"/>
    <cellStyle name="Hipervínculo 22" xfId="60"/>
    <cellStyle name="Hipervínculo 23" xfId="61"/>
    <cellStyle name="Hipervínculo 24" xfId="62"/>
    <cellStyle name="Hipervínculo 25" xfId="63"/>
    <cellStyle name="Hipervínculo 26" xfId="64"/>
    <cellStyle name="Hipervínculo 27" xfId="65"/>
    <cellStyle name="Hipervínculo 28" xfId="66"/>
    <cellStyle name="Hipervínculo 29" xfId="67"/>
    <cellStyle name="Hipervínculo 3" xfId="68"/>
    <cellStyle name="Hipervínculo 3 2" xfId="69"/>
    <cellStyle name="Hipervínculo 3_Hoja1" xfId="70"/>
    <cellStyle name="Hipervínculo 30" xfId="71"/>
    <cellStyle name="Hipervínculo 31" xfId="72"/>
    <cellStyle name="Hipervínculo 32" xfId="73"/>
    <cellStyle name="Hipervínculo 4" xfId="74"/>
    <cellStyle name="Hipervínculo 4 2" xfId="75"/>
    <cellStyle name="Hipervínculo 4_Hoja1" xfId="76"/>
    <cellStyle name="Hipervínculo 5" xfId="77"/>
    <cellStyle name="Hipervínculo 5 2" xfId="78"/>
    <cellStyle name="Hipervínculo 5_Hoja1" xfId="79"/>
    <cellStyle name="Hipervínculo 6" xfId="80"/>
    <cellStyle name="Hipervínculo 6 2" xfId="81"/>
    <cellStyle name="Hipervínculo 6_Hoja1" xfId="82"/>
    <cellStyle name="Hipervínculo 7" xfId="83"/>
    <cellStyle name="Hipervínculo 7 2" xfId="84"/>
    <cellStyle name="Hipervínculo 7_Hoja1" xfId="85"/>
    <cellStyle name="Hipervínculo 8" xfId="86"/>
    <cellStyle name="Hipervínculo 8 2" xfId="87"/>
    <cellStyle name="Hipervínculo 8_Hoja1" xfId="88"/>
    <cellStyle name="Hipervínculo 9" xfId="89"/>
    <cellStyle name="Hipervínculo 9 2" xfId="90"/>
    <cellStyle name="Hipervínculo 9_Hoja1" xfId="91"/>
    <cellStyle name="Hipervínculo visitado 10" xfId="92"/>
    <cellStyle name="Hipervínculo visitado 10 2" xfId="93"/>
    <cellStyle name="Hipervínculo visitado 10_Hoja1" xfId="94"/>
    <cellStyle name="Hipervínculo visitado 11" xfId="95"/>
    <cellStyle name="Hipervínculo visitado 11 2" xfId="96"/>
    <cellStyle name="Hipervínculo visitado 11_Hoja1" xfId="97"/>
    <cellStyle name="Hipervínculo visitado 12" xfId="98"/>
    <cellStyle name="Hipervínculo visitado 12 2" xfId="99"/>
    <cellStyle name="Hipervínculo visitado 12_Hoja1" xfId="100"/>
    <cellStyle name="Hipervínculo visitado 13" xfId="101"/>
    <cellStyle name="Hipervínculo visitado 14" xfId="102"/>
    <cellStyle name="Hipervínculo visitado 15" xfId="103"/>
    <cellStyle name="Hipervínculo visitado 16" xfId="104"/>
    <cellStyle name="Hipervínculo visitado 17" xfId="105"/>
    <cellStyle name="Hipervínculo visitado 18" xfId="106"/>
    <cellStyle name="Hipervínculo visitado 19" xfId="107"/>
    <cellStyle name="Hipervínculo visitado 2" xfId="108"/>
    <cellStyle name="Hipervínculo visitado 2 2" xfId="109"/>
    <cellStyle name="Hipervínculo visitado 2_Hoja1" xfId="110"/>
    <cellStyle name="Hipervínculo visitado 20" xfId="111"/>
    <cellStyle name="Hipervínculo visitado 21" xfId="112"/>
    <cellStyle name="Hipervínculo visitado 22" xfId="113"/>
    <cellStyle name="Hipervínculo visitado 23" xfId="114"/>
    <cellStyle name="Hipervínculo visitado 24" xfId="115"/>
    <cellStyle name="Hipervínculo visitado 25" xfId="116"/>
    <cellStyle name="Hipervínculo visitado 26" xfId="117"/>
    <cellStyle name="Hipervínculo visitado 27" xfId="118"/>
    <cellStyle name="Hipervínculo visitado 28" xfId="119"/>
    <cellStyle name="Hipervínculo visitado 29" xfId="120"/>
    <cellStyle name="Hipervínculo visitado 3" xfId="121"/>
    <cellStyle name="Hipervínculo visitado 3 2" xfId="122"/>
    <cellStyle name="Hipervínculo visitado 3_Hoja1" xfId="123"/>
    <cellStyle name="Hipervínculo visitado 30" xfId="124"/>
    <cellStyle name="Hipervínculo visitado 31" xfId="125"/>
    <cellStyle name="Hipervínculo visitado 32" xfId="126"/>
    <cellStyle name="Hipervínculo visitado 4" xfId="127"/>
    <cellStyle name="Hipervínculo visitado 4 2" xfId="128"/>
    <cellStyle name="Hipervínculo visitado 4_Hoja1" xfId="129"/>
    <cellStyle name="Hipervínculo visitado 5" xfId="130"/>
    <cellStyle name="Hipervínculo visitado 5 2" xfId="131"/>
    <cellStyle name="Hipervínculo visitado 5_Hoja1" xfId="132"/>
    <cellStyle name="Hipervínculo visitado 6" xfId="133"/>
    <cellStyle name="Hipervínculo visitado 6 2" xfId="134"/>
    <cellStyle name="Hipervínculo visitado 6_Hoja1" xfId="135"/>
    <cellStyle name="Hipervínculo visitado 7" xfId="136"/>
    <cellStyle name="Hipervínculo visitado 7 2" xfId="137"/>
    <cellStyle name="Hipervínculo visitado 7_Hoja1" xfId="138"/>
    <cellStyle name="Hipervínculo visitado 8" xfId="139"/>
    <cellStyle name="Hipervínculo visitado 8 2" xfId="140"/>
    <cellStyle name="Hipervínculo visitado 8_Hoja1" xfId="141"/>
    <cellStyle name="Hipervínculo visitado 9" xfId="142"/>
    <cellStyle name="Hipervínculo visitado 9 2" xfId="143"/>
    <cellStyle name="Hipervínculo visitado 9_Hoja1" xfId="144"/>
    <cellStyle name="Input" xfId="145"/>
    <cellStyle name="Linked Cell" xfId="146"/>
    <cellStyle name="Millares" xfId="147" builtinId="3"/>
    <cellStyle name="Millares 2" xfId="148"/>
    <cellStyle name="Millares 2 2" xfId="149"/>
    <cellStyle name="Neutral" xfId="150" builtinId="28" customBuiltin="1"/>
    <cellStyle name="Normal" xfId="0" builtinId="0"/>
    <cellStyle name="Normal 10" xfId="151"/>
    <cellStyle name="Normal 10 10" xfId="152"/>
    <cellStyle name="Normal 10 11" xfId="153"/>
    <cellStyle name="Normal 10 12" xfId="154"/>
    <cellStyle name="Normal 10 13" xfId="155"/>
    <cellStyle name="Normal 10 14" xfId="156"/>
    <cellStyle name="Normal 10 15" xfId="157"/>
    <cellStyle name="Normal 10 16" xfId="158"/>
    <cellStyle name="Normal 10 17" xfId="159"/>
    <cellStyle name="Normal 10 18" xfId="160"/>
    <cellStyle name="Normal 10 19" xfId="161"/>
    <cellStyle name="Normal 10 2" xfId="162"/>
    <cellStyle name="Normal 10 20" xfId="163"/>
    <cellStyle name="Normal 10 3" xfId="164"/>
    <cellStyle name="Normal 10 4" xfId="165"/>
    <cellStyle name="Normal 10 5" xfId="166"/>
    <cellStyle name="Normal 10 6" xfId="167"/>
    <cellStyle name="Normal 10 7" xfId="168"/>
    <cellStyle name="Normal 10 8" xfId="169"/>
    <cellStyle name="Normal 10 9" xfId="170"/>
    <cellStyle name="Normal 11" xfId="171"/>
    <cellStyle name="Normal 11 10" xfId="172"/>
    <cellStyle name="Normal 11 11" xfId="173"/>
    <cellStyle name="Normal 11 12" xfId="174"/>
    <cellStyle name="Normal 11 13" xfId="175"/>
    <cellStyle name="Normal 11 14" xfId="176"/>
    <cellStyle name="Normal 11 15" xfId="177"/>
    <cellStyle name="Normal 11 16" xfId="178"/>
    <cellStyle name="Normal 11 17" xfId="179"/>
    <cellStyle name="Normal 11 18" xfId="180"/>
    <cellStyle name="Normal 11 19" xfId="181"/>
    <cellStyle name="Normal 11 2" xfId="182"/>
    <cellStyle name="Normal 11 20" xfId="183"/>
    <cellStyle name="Normal 11 3" xfId="184"/>
    <cellStyle name="Normal 11 4" xfId="185"/>
    <cellStyle name="Normal 11 5" xfId="186"/>
    <cellStyle name="Normal 11 6" xfId="187"/>
    <cellStyle name="Normal 11 7" xfId="188"/>
    <cellStyle name="Normal 11 8" xfId="189"/>
    <cellStyle name="Normal 11 9" xfId="190"/>
    <cellStyle name="Normal 12" xfId="191"/>
    <cellStyle name="Normal 12 10" xfId="192"/>
    <cellStyle name="Normal 12 11" xfId="193"/>
    <cellStyle name="Normal 12 12" xfId="194"/>
    <cellStyle name="Normal 12 13" xfId="195"/>
    <cellStyle name="Normal 12 14" xfId="196"/>
    <cellStyle name="Normal 12 15" xfId="197"/>
    <cellStyle name="Normal 12 16" xfId="198"/>
    <cellStyle name="Normal 12 17" xfId="199"/>
    <cellStyle name="Normal 12 18" xfId="200"/>
    <cellStyle name="Normal 12 19" xfId="201"/>
    <cellStyle name="Normal 12 2" xfId="202"/>
    <cellStyle name="Normal 12 20" xfId="203"/>
    <cellStyle name="Normal 12 3" xfId="204"/>
    <cellStyle name="Normal 12 4" xfId="205"/>
    <cellStyle name="Normal 12 5" xfId="206"/>
    <cellStyle name="Normal 12 6" xfId="207"/>
    <cellStyle name="Normal 12 7" xfId="208"/>
    <cellStyle name="Normal 12 8" xfId="209"/>
    <cellStyle name="Normal 12 9" xfId="210"/>
    <cellStyle name="Normal 13" xfId="211"/>
    <cellStyle name="Normal 13 10" xfId="212"/>
    <cellStyle name="Normal 13 11" xfId="213"/>
    <cellStyle name="Normal 13 12" xfId="214"/>
    <cellStyle name="Normal 13 13" xfId="215"/>
    <cellStyle name="Normal 13 14" xfId="216"/>
    <cellStyle name="Normal 13 15" xfId="217"/>
    <cellStyle name="Normal 13 16" xfId="218"/>
    <cellStyle name="Normal 13 17" xfId="219"/>
    <cellStyle name="Normal 13 18" xfId="220"/>
    <cellStyle name="Normal 13 19" xfId="221"/>
    <cellStyle name="Normal 13 2" xfId="222"/>
    <cellStyle name="Normal 13 20" xfId="223"/>
    <cellStyle name="Normal 13 3" xfId="224"/>
    <cellStyle name="Normal 13 4" xfId="225"/>
    <cellStyle name="Normal 13 5" xfId="226"/>
    <cellStyle name="Normal 13 6" xfId="227"/>
    <cellStyle name="Normal 13 7" xfId="228"/>
    <cellStyle name="Normal 13 8" xfId="229"/>
    <cellStyle name="Normal 13 9" xfId="230"/>
    <cellStyle name="Normal 14" xfId="231"/>
    <cellStyle name="Normal 14 2" xfId="232"/>
    <cellStyle name="Normal 15" xfId="233"/>
    <cellStyle name="Normal 17 2" xfId="234"/>
    <cellStyle name="Normal 17 3" xfId="235"/>
    <cellStyle name="Normal 18 2" xfId="236"/>
    <cellStyle name="Normal 18 3" xfId="237"/>
    <cellStyle name="Normal 19 2" xfId="238"/>
    <cellStyle name="Normal 19 3" xfId="239"/>
    <cellStyle name="Normal 2" xfId="240"/>
    <cellStyle name="Normal 2 10" xfId="241"/>
    <cellStyle name="Normal 2 10 10" xfId="242"/>
    <cellStyle name="Normal 2 10 11" xfId="243"/>
    <cellStyle name="Normal 2 10 12" xfId="244"/>
    <cellStyle name="Normal 2 10 13" xfId="245"/>
    <cellStyle name="Normal 2 10 14" xfId="246"/>
    <cellStyle name="Normal 2 10 15" xfId="247"/>
    <cellStyle name="Normal 2 10 16" xfId="248"/>
    <cellStyle name="Normal 2 10 17" xfId="249"/>
    <cellStyle name="Normal 2 10 18" xfId="250"/>
    <cellStyle name="Normal 2 10 19" xfId="251"/>
    <cellStyle name="Normal 2 10 2" xfId="252"/>
    <cellStyle name="Normal 2 10 20" xfId="253"/>
    <cellStyle name="Normal 2 10 3" xfId="254"/>
    <cellStyle name="Normal 2 10 4" xfId="255"/>
    <cellStyle name="Normal 2 10 5" xfId="256"/>
    <cellStyle name="Normal 2 10 6" xfId="257"/>
    <cellStyle name="Normal 2 10 7" xfId="258"/>
    <cellStyle name="Normal 2 10 8" xfId="259"/>
    <cellStyle name="Normal 2 10 9" xfId="260"/>
    <cellStyle name="Normal 2 11" xfId="261"/>
    <cellStyle name="Normal 2 11 10" xfId="262"/>
    <cellStyle name="Normal 2 11 11" xfId="263"/>
    <cellStyle name="Normal 2 11 12" xfId="264"/>
    <cellStyle name="Normal 2 11 13" xfId="265"/>
    <cellStyle name="Normal 2 11 14" xfId="266"/>
    <cellStyle name="Normal 2 11 15" xfId="267"/>
    <cellStyle name="Normal 2 11 16" xfId="268"/>
    <cellStyle name="Normal 2 11 17" xfId="269"/>
    <cellStyle name="Normal 2 11 18" xfId="270"/>
    <cellStyle name="Normal 2 11 19" xfId="271"/>
    <cellStyle name="Normal 2 11 2" xfId="272"/>
    <cellStyle name="Normal 2 11 20" xfId="273"/>
    <cellStyle name="Normal 2 11 3" xfId="274"/>
    <cellStyle name="Normal 2 11 4" xfId="275"/>
    <cellStyle name="Normal 2 11 5" xfId="276"/>
    <cellStyle name="Normal 2 11 6" xfId="277"/>
    <cellStyle name="Normal 2 11 7" xfId="278"/>
    <cellStyle name="Normal 2 11 8" xfId="279"/>
    <cellStyle name="Normal 2 11 9" xfId="280"/>
    <cellStyle name="Normal 2 12" xfId="281"/>
    <cellStyle name="Normal 2 12 10" xfId="282"/>
    <cellStyle name="Normal 2 12 11" xfId="283"/>
    <cellStyle name="Normal 2 12 12" xfId="284"/>
    <cellStyle name="Normal 2 12 13" xfId="285"/>
    <cellStyle name="Normal 2 12 14" xfId="286"/>
    <cellStyle name="Normal 2 12 15" xfId="287"/>
    <cellStyle name="Normal 2 12 16" xfId="288"/>
    <cellStyle name="Normal 2 12 17" xfId="289"/>
    <cellStyle name="Normal 2 12 18" xfId="290"/>
    <cellStyle name="Normal 2 12 19" xfId="291"/>
    <cellStyle name="Normal 2 12 2" xfId="292"/>
    <cellStyle name="Normal 2 12 20" xfId="293"/>
    <cellStyle name="Normal 2 12 3" xfId="294"/>
    <cellStyle name="Normal 2 12 4" xfId="295"/>
    <cellStyle name="Normal 2 12 5" xfId="296"/>
    <cellStyle name="Normal 2 12 6" xfId="297"/>
    <cellStyle name="Normal 2 12 7" xfId="298"/>
    <cellStyle name="Normal 2 12 8" xfId="299"/>
    <cellStyle name="Normal 2 12 9" xfId="300"/>
    <cellStyle name="Normal 2 12_03 0_Recha._ Aseg._Dev._y Repa. propues." xfId="301"/>
    <cellStyle name="Normal 2 13" xfId="302"/>
    <cellStyle name="Normal 2 13 10" xfId="303"/>
    <cellStyle name="Normal 2 13 11" xfId="304"/>
    <cellStyle name="Normal 2 13 12" xfId="305"/>
    <cellStyle name="Normal 2 13 13" xfId="306"/>
    <cellStyle name="Normal 2 13 14" xfId="307"/>
    <cellStyle name="Normal 2 13 15" xfId="308"/>
    <cellStyle name="Normal 2 13 16" xfId="309"/>
    <cellStyle name="Normal 2 13 17" xfId="310"/>
    <cellStyle name="Normal 2 13 18" xfId="311"/>
    <cellStyle name="Normal 2 13 19" xfId="312"/>
    <cellStyle name="Normal 2 13 2" xfId="313"/>
    <cellStyle name="Normal 2 13 20" xfId="314"/>
    <cellStyle name="Normal 2 13 3" xfId="315"/>
    <cellStyle name="Normal 2 13 4" xfId="316"/>
    <cellStyle name="Normal 2 13 5" xfId="317"/>
    <cellStyle name="Normal 2 13 6" xfId="318"/>
    <cellStyle name="Normal 2 13 7" xfId="319"/>
    <cellStyle name="Normal 2 13 8" xfId="320"/>
    <cellStyle name="Normal 2 13 9" xfId="321"/>
    <cellStyle name="Normal 2 13_03 0_Recha._ Aseg._Dev._y Repa. propues." xfId="322"/>
    <cellStyle name="Normal 2 14" xfId="323"/>
    <cellStyle name="Normal 2 14 2" xfId="324"/>
    <cellStyle name="Normal 2 14 3" xfId="325"/>
    <cellStyle name="Normal 2 14 4" xfId="326"/>
    <cellStyle name="Normal 2 14 5" xfId="327"/>
    <cellStyle name="Normal 2 14_03 0_Recha._ Aseg._Dev._y Repa. propues." xfId="328"/>
    <cellStyle name="Normal 2 15" xfId="329"/>
    <cellStyle name="Normal 2 16" xfId="330"/>
    <cellStyle name="Normal 2 16 2" xfId="331"/>
    <cellStyle name="Normal 2 16 3" xfId="332"/>
    <cellStyle name="Normal 2 16 4" xfId="333"/>
    <cellStyle name="Normal 2 16_03 0_Recha._ Aseg._Dev._y Repa. propues." xfId="334"/>
    <cellStyle name="Normal 2 17" xfId="335"/>
    <cellStyle name="Normal 2 17 2" xfId="336"/>
    <cellStyle name="Normal 2 17 3" xfId="337"/>
    <cellStyle name="Normal 2 17 4" xfId="338"/>
    <cellStyle name="Normal 2 17_03 0_Recha._ Aseg._Dev._y Repa. propues." xfId="339"/>
    <cellStyle name="Normal 2 18" xfId="340"/>
    <cellStyle name="Normal 2 19" xfId="341"/>
    <cellStyle name="Normal 2 2" xfId="342"/>
    <cellStyle name="Normal 2 2 10" xfId="343"/>
    <cellStyle name="Normal 2 2 11" xfId="344"/>
    <cellStyle name="Normal 2 2 12" xfId="345"/>
    <cellStyle name="Normal 2 2 13" xfId="346"/>
    <cellStyle name="Normal 2 2 14" xfId="347"/>
    <cellStyle name="Normal 2 2 15" xfId="348"/>
    <cellStyle name="Normal 2 2 16" xfId="349"/>
    <cellStyle name="Normal 2 2 17" xfId="350"/>
    <cellStyle name="Normal 2 2 18" xfId="351"/>
    <cellStyle name="Normal 2 2 19" xfId="352"/>
    <cellStyle name="Normal 2 2 2" xfId="353"/>
    <cellStyle name="Normal 2 2 20" xfId="354"/>
    <cellStyle name="Normal 2 2 3" xfId="355"/>
    <cellStyle name="Normal 2 2 4" xfId="356"/>
    <cellStyle name="Normal 2 2 5" xfId="357"/>
    <cellStyle name="Normal 2 2 6" xfId="358"/>
    <cellStyle name="Normal 2 2 7" xfId="359"/>
    <cellStyle name="Normal 2 2 8" xfId="360"/>
    <cellStyle name="Normal 2 2 9" xfId="361"/>
    <cellStyle name="Normal 2 2_03 0_Recha._ Aseg._Dev._y Repa. propues." xfId="362"/>
    <cellStyle name="Normal 2 20" xfId="363"/>
    <cellStyle name="Normal 2 21" xfId="364"/>
    <cellStyle name="Normal 2 22" xfId="365"/>
    <cellStyle name="Normal 2 23" xfId="366"/>
    <cellStyle name="Normal 2 24" xfId="367"/>
    <cellStyle name="Normal 2 24 2" xfId="368"/>
    <cellStyle name="Normal 2 25" xfId="369"/>
    <cellStyle name="Normal 2 25 2" xfId="370"/>
    <cellStyle name="Normal 2 26" xfId="371"/>
    <cellStyle name="Normal 2 26 2" xfId="372"/>
    <cellStyle name="Normal 2 27" xfId="373"/>
    <cellStyle name="Normal 2 28" xfId="374"/>
    <cellStyle name="Normal 2 29" xfId="375"/>
    <cellStyle name="Normal 2 3" xfId="376"/>
    <cellStyle name="Normal 2 3 10" xfId="377"/>
    <cellStyle name="Normal 2 3 11" xfId="378"/>
    <cellStyle name="Normal 2 3 12" xfId="379"/>
    <cellStyle name="Normal 2 3 13" xfId="380"/>
    <cellStyle name="Normal 2 3 14" xfId="381"/>
    <cellStyle name="Normal 2 3 15" xfId="382"/>
    <cellStyle name="Normal 2 3 16" xfId="383"/>
    <cellStyle name="Normal 2 3 17" xfId="384"/>
    <cellStyle name="Normal 2 3 18" xfId="385"/>
    <cellStyle name="Normal 2 3 19" xfId="386"/>
    <cellStyle name="Normal 2 3 2" xfId="387"/>
    <cellStyle name="Normal 2 3 20" xfId="388"/>
    <cellStyle name="Normal 2 3 3" xfId="389"/>
    <cellStyle name="Normal 2 3 4" xfId="390"/>
    <cellStyle name="Normal 2 3 5" xfId="391"/>
    <cellStyle name="Normal 2 3 6" xfId="392"/>
    <cellStyle name="Normal 2 3 7" xfId="393"/>
    <cellStyle name="Normal 2 3 8" xfId="394"/>
    <cellStyle name="Normal 2 3 9" xfId="395"/>
    <cellStyle name="Normal 2 3_03 0_Recha._ Aseg._Dev._y Repa. propues." xfId="396"/>
    <cellStyle name="Normal 2 30" xfId="397"/>
    <cellStyle name="Normal 2 31" xfId="398"/>
    <cellStyle name="Normal 2 32" xfId="399"/>
    <cellStyle name="Normal 2 33" xfId="400"/>
    <cellStyle name="Normal 2 34" xfId="401"/>
    <cellStyle name="Normal 2 35" xfId="402"/>
    <cellStyle name="Normal 2 36" xfId="403"/>
    <cellStyle name="Normal 2 37" xfId="404"/>
    <cellStyle name="Normal 2 38" xfId="405"/>
    <cellStyle name="Normal 2 39" xfId="406"/>
    <cellStyle name="Normal 2 4" xfId="407"/>
    <cellStyle name="Normal 2 4 10" xfId="408"/>
    <cellStyle name="Normal 2 4 11" xfId="409"/>
    <cellStyle name="Normal 2 4 12" xfId="410"/>
    <cellStyle name="Normal 2 4 13" xfId="411"/>
    <cellStyle name="Normal 2 4 14" xfId="412"/>
    <cellStyle name="Normal 2 4 15" xfId="413"/>
    <cellStyle name="Normal 2 4 16" xfId="414"/>
    <cellStyle name="Normal 2 4 17" xfId="415"/>
    <cellStyle name="Normal 2 4 18" xfId="416"/>
    <cellStyle name="Normal 2 4 19" xfId="417"/>
    <cellStyle name="Normal 2 4 2" xfId="418"/>
    <cellStyle name="Normal 2 4 20" xfId="419"/>
    <cellStyle name="Normal 2 4 3" xfId="420"/>
    <cellStyle name="Normal 2 4 4" xfId="421"/>
    <cellStyle name="Normal 2 4 5" xfId="422"/>
    <cellStyle name="Normal 2 4 6" xfId="423"/>
    <cellStyle name="Normal 2 4 7" xfId="424"/>
    <cellStyle name="Normal 2 4 8" xfId="425"/>
    <cellStyle name="Normal 2 4 9" xfId="426"/>
    <cellStyle name="Normal 2 40" xfId="427"/>
    <cellStyle name="Normal 2 41" xfId="428"/>
    <cellStyle name="Normal 2 42" xfId="429"/>
    <cellStyle name="Normal 2 43" xfId="430"/>
    <cellStyle name="Normal 2 44" xfId="431"/>
    <cellStyle name="Normal 2 5" xfId="432"/>
    <cellStyle name="Normal 2 5 10" xfId="433"/>
    <cellStyle name="Normal 2 5 11" xfId="434"/>
    <cellStyle name="Normal 2 5 12" xfId="435"/>
    <cellStyle name="Normal 2 5 13" xfId="436"/>
    <cellStyle name="Normal 2 5 14" xfId="437"/>
    <cellStyle name="Normal 2 5 15" xfId="438"/>
    <cellStyle name="Normal 2 5 16" xfId="439"/>
    <cellStyle name="Normal 2 5 17" xfId="440"/>
    <cellStyle name="Normal 2 5 18" xfId="441"/>
    <cellStyle name="Normal 2 5 19" xfId="442"/>
    <cellStyle name="Normal 2 5 2" xfId="443"/>
    <cellStyle name="Normal 2 5 20" xfId="444"/>
    <cellStyle name="Normal 2 5 3" xfId="445"/>
    <cellStyle name="Normal 2 5 4" xfId="446"/>
    <cellStyle name="Normal 2 5 5" xfId="447"/>
    <cellStyle name="Normal 2 5 6" xfId="448"/>
    <cellStyle name="Normal 2 5 7" xfId="449"/>
    <cellStyle name="Normal 2 5 8" xfId="450"/>
    <cellStyle name="Normal 2 5 9" xfId="451"/>
    <cellStyle name="Normal 2 6" xfId="452"/>
    <cellStyle name="Normal 2 6 10" xfId="453"/>
    <cellStyle name="Normal 2 6 11" xfId="454"/>
    <cellStyle name="Normal 2 6 12" xfId="455"/>
    <cellStyle name="Normal 2 6 13" xfId="456"/>
    <cellStyle name="Normal 2 6 14" xfId="457"/>
    <cellStyle name="Normal 2 6 15" xfId="458"/>
    <cellStyle name="Normal 2 6 16" xfId="459"/>
    <cellStyle name="Normal 2 6 17" xfId="460"/>
    <cellStyle name="Normal 2 6 18" xfId="461"/>
    <cellStyle name="Normal 2 6 19" xfId="462"/>
    <cellStyle name="Normal 2 6 2" xfId="463"/>
    <cellStyle name="Normal 2 6 20" xfId="464"/>
    <cellStyle name="Normal 2 6 3" xfId="465"/>
    <cellStyle name="Normal 2 6 4" xfId="466"/>
    <cellStyle name="Normal 2 6 5" xfId="467"/>
    <cellStyle name="Normal 2 6 6" xfId="468"/>
    <cellStyle name="Normal 2 6 7" xfId="469"/>
    <cellStyle name="Normal 2 6 8" xfId="470"/>
    <cellStyle name="Normal 2 6 9" xfId="471"/>
    <cellStyle name="Normal 2 7" xfId="472"/>
    <cellStyle name="Normal 2 7 10" xfId="473"/>
    <cellStyle name="Normal 2 7 11" xfId="474"/>
    <cellStyle name="Normal 2 7 12" xfId="475"/>
    <cellStyle name="Normal 2 7 13" xfId="476"/>
    <cellStyle name="Normal 2 7 14" xfId="477"/>
    <cellStyle name="Normal 2 7 15" xfId="478"/>
    <cellStyle name="Normal 2 7 16" xfId="479"/>
    <cellStyle name="Normal 2 7 17" xfId="480"/>
    <cellStyle name="Normal 2 7 18" xfId="481"/>
    <cellStyle name="Normal 2 7 19" xfId="482"/>
    <cellStyle name="Normal 2 7 2" xfId="483"/>
    <cellStyle name="Normal 2 7 20" xfId="484"/>
    <cellStyle name="Normal 2 7 3" xfId="485"/>
    <cellStyle name="Normal 2 7 4" xfId="486"/>
    <cellStyle name="Normal 2 7 5" xfId="487"/>
    <cellStyle name="Normal 2 7 6" xfId="488"/>
    <cellStyle name="Normal 2 7 7" xfId="489"/>
    <cellStyle name="Normal 2 7 8" xfId="490"/>
    <cellStyle name="Normal 2 7 9" xfId="491"/>
    <cellStyle name="Normal 2 8" xfId="492"/>
    <cellStyle name="Normal 2 8 10" xfId="493"/>
    <cellStyle name="Normal 2 8 11" xfId="494"/>
    <cellStyle name="Normal 2 8 12" xfId="495"/>
    <cellStyle name="Normal 2 8 13" xfId="496"/>
    <cellStyle name="Normal 2 8 14" xfId="497"/>
    <cellStyle name="Normal 2 8 15" xfId="498"/>
    <cellStyle name="Normal 2 8 16" xfId="499"/>
    <cellStyle name="Normal 2 8 17" xfId="500"/>
    <cellStyle name="Normal 2 8 18" xfId="501"/>
    <cellStyle name="Normal 2 8 19" xfId="502"/>
    <cellStyle name="Normal 2 8 2" xfId="503"/>
    <cellStyle name="Normal 2 8 20" xfId="504"/>
    <cellStyle name="Normal 2 8 3" xfId="505"/>
    <cellStyle name="Normal 2 8 4" xfId="506"/>
    <cellStyle name="Normal 2 8 5" xfId="507"/>
    <cellStyle name="Normal 2 8 6" xfId="508"/>
    <cellStyle name="Normal 2 8 7" xfId="509"/>
    <cellStyle name="Normal 2 8 8" xfId="510"/>
    <cellStyle name="Normal 2 8 9" xfId="511"/>
    <cellStyle name="Normal 2 9" xfId="512"/>
    <cellStyle name="Normal 2 9 10" xfId="513"/>
    <cellStyle name="Normal 2 9 11" xfId="514"/>
    <cellStyle name="Normal 2 9 12" xfId="515"/>
    <cellStyle name="Normal 2 9 13" xfId="516"/>
    <cellStyle name="Normal 2 9 14" xfId="517"/>
    <cellStyle name="Normal 2 9 15" xfId="518"/>
    <cellStyle name="Normal 2 9 16" xfId="519"/>
    <cellStyle name="Normal 2 9 17" xfId="520"/>
    <cellStyle name="Normal 2 9 18" xfId="521"/>
    <cellStyle name="Normal 2 9 19" xfId="522"/>
    <cellStyle name="Normal 2 9 2" xfId="523"/>
    <cellStyle name="Normal 2 9 20" xfId="524"/>
    <cellStyle name="Normal 2 9 3" xfId="525"/>
    <cellStyle name="Normal 2 9 4" xfId="526"/>
    <cellStyle name="Normal 2 9 5" xfId="527"/>
    <cellStyle name="Normal 2 9 6" xfId="528"/>
    <cellStyle name="Normal 2 9 7" xfId="529"/>
    <cellStyle name="Normal 2 9 8" xfId="530"/>
    <cellStyle name="Normal 2 9 9" xfId="531"/>
    <cellStyle name="Normal 21 2" xfId="532"/>
    <cellStyle name="Normal 21 3" xfId="533"/>
    <cellStyle name="Normal 22 2" xfId="534"/>
    <cellStyle name="Normal 22 3" xfId="535"/>
    <cellStyle name="Normal 23 2" xfId="536"/>
    <cellStyle name="Normal 23 3" xfId="537"/>
    <cellStyle name="Normal 3" xfId="538"/>
    <cellStyle name="Normal 3 10" xfId="539"/>
    <cellStyle name="Normal 3 11" xfId="540"/>
    <cellStyle name="Normal 3 2" xfId="541"/>
    <cellStyle name="Normal 3 3" xfId="542"/>
    <cellStyle name="Normal 3 4" xfId="543"/>
    <cellStyle name="Normal 3 5" xfId="544"/>
    <cellStyle name="Normal 3 6" xfId="545"/>
    <cellStyle name="Normal 3 6 2" xfId="546"/>
    <cellStyle name="Normal 3 6 3" xfId="547"/>
    <cellStyle name="Normal 3 6 4" xfId="548"/>
    <cellStyle name="Normal 3 6_03 0_Recha._ Aseg._Dev._y Repa. propues." xfId="549"/>
    <cellStyle name="Normal 3 7" xfId="550"/>
    <cellStyle name="Normal 3 8" xfId="551"/>
    <cellStyle name="Normal 3 9" xfId="552"/>
    <cellStyle name="Normal 38" xfId="553"/>
    <cellStyle name="Normal 39 2" xfId="554"/>
    <cellStyle name="Normal 4" xfId="555"/>
    <cellStyle name="Normal 4 10" xfId="556"/>
    <cellStyle name="Normal 4 11" xfId="557"/>
    <cellStyle name="Normal 4 12" xfId="558"/>
    <cellStyle name="Normal 4 13" xfId="559"/>
    <cellStyle name="Normal 4 14" xfId="560"/>
    <cellStyle name="Normal 4 15" xfId="561"/>
    <cellStyle name="Normal 4 16" xfId="562"/>
    <cellStyle name="Normal 4 17" xfId="563"/>
    <cellStyle name="Normal 4 18" xfId="564"/>
    <cellStyle name="Normal 4 19" xfId="565"/>
    <cellStyle name="Normal 4 2" xfId="566"/>
    <cellStyle name="Normal 4 20" xfId="567"/>
    <cellStyle name="Normal 4 21" xfId="568"/>
    <cellStyle name="Normal 4 22" xfId="569"/>
    <cellStyle name="Normal 4 23" xfId="570"/>
    <cellStyle name="Normal 4 3" xfId="571"/>
    <cellStyle name="Normal 4 4" xfId="572"/>
    <cellStyle name="Normal 4 5" xfId="573"/>
    <cellStyle name="Normal 4 6" xfId="574"/>
    <cellStyle name="Normal 4 7" xfId="575"/>
    <cellStyle name="Normal 4 8" xfId="576"/>
    <cellStyle name="Normal 4 9" xfId="577"/>
    <cellStyle name="Normal 5" xfId="578"/>
    <cellStyle name="Normal 5 10" xfId="579"/>
    <cellStyle name="Normal 5 11" xfId="580"/>
    <cellStyle name="Normal 5 12" xfId="581"/>
    <cellStyle name="Normal 5 13" xfId="582"/>
    <cellStyle name="Normal 5 14" xfId="583"/>
    <cellStyle name="Normal 5 15" xfId="584"/>
    <cellStyle name="Normal 5 16" xfId="585"/>
    <cellStyle name="Normal 5 17" xfId="586"/>
    <cellStyle name="Normal 5 18" xfId="587"/>
    <cellStyle name="Normal 5 19" xfId="588"/>
    <cellStyle name="Normal 5 2" xfId="589"/>
    <cellStyle name="Normal 5 20" xfId="590"/>
    <cellStyle name="Normal 5 3" xfId="591"/>
    <cellStyle name="Normal 5 4" xfId="592"/>
    <cellStyle name="Normal 5 5" xfId="593"/>
    <cellStyle name="Normal 5 6" xfId="594"/>
    <cellStyle name="Normal 5 6 2" xfId="595"/>
    <cellStyle name="Normal 5 6 3" xfId="596"/>
    <cellStyle name="Normal 5 6 4" xfId="597"/>
    <cellStyle name="Normal 5 6 5" xfId="598"/>
    <cellStyle name="Normal 5 6_03 0_Recha._ Aseg._Dev._y Repa. propues." xfId="599"/>
    <cellStyle name="Normal 5 7" xfId="600"/>
    <cellStyle name="Normal 5 7 2" xfId="601"/>
    <cellStyle name="Normal 5 7 3" xfId="602"/>
    <cellStyle name="Normal 5 7 4" xfId="603"/>
    <cellStyle name="Normal 5 7 5" xfId="604"/>
    <cellStyle name="Normal 5 7_03 0_Recha._ Aseg._Dev._y Repa. propues." xfId="605"/>
    <cellStyle name="Normal 5 8" xfId="606"/>
    <cellStyle name="Normal 5 8 2" xfId="607"/>
    <cellStyle name="Normal 5 8 3" xfId="608"/>
    <cellStyle name="Normal 5 8 4" xfId="609"/>
    <cellStyle name="Normal 5 8 5" xfId="610"/>
    <cellStyle name="Normal 5 8_03 0_Recha._ Aseg._Dev._y Repa. propues." xfId="611"/>
    <cellStyle name="Normal 5 9" xfId="612"/>
    <cellStyle name="Normal 6" xfId="613"/>
    <cellStyle name="Normal 6 2" xfId="614"/>
    <cellStyle name="Normal 6 3" xfId="615"/>
    <cellStyle name="Normal 7" xfId="616"/>
    <cellStyle name="Normal 7 2" xfId="617"/>
    <cellStyle name="Normal 7 3" xfId="618"/>
    <cellStyle name="Normal 7 4" xfId="619"/>
    <cellStyle name="Normal 7 5" xfId="620"/>
    <cellStyle name="Normal 7 6" xfId="621"/>
    <cellStyle name="Normal 7 7" xfId="622"/>
    <cellStyle name="Normal 7 8" xfId="623"/>
    <cellStyle name="Normal 8" xfId="624"/>
    <cellStyle name="Normal 8 10" xfId="625"/>
    <cellStyle name="Normal 8 11" xfId="626"/>
    <cellStyle name="Normal 8 12" xfId="627"/>
    <cellStyle name="Normal 8 13" xfId="628"/>
    <cellStyle name="Normal 8 14" xfId="629"/>
    <cellStyle name="Normal 8 15" xfId="630"/>
    <cellStyle name="Normal 8 16" xfId="631"/>
    <cellStyle name="Normal 8 17" xfId="632"/>
    <cellStyle name="Normal 8 18" xfId="633"/>
    <cellStyle name="Normal 8 19" xfId="634"/>
    <cellStyle name="Normal 8 2" xfId="635"/>
    <cellStyle name="Normal 8 20" xfId="636"/>
    <cellStyle name="Normal 8 3" xfId="637"/>
    <cellStyle name="Normal 8 4" xfId="638"/>
    <cellStyle name="Normal 8 5" xfId="639"/>
    <cellStyle name="Normal 8 6" xfId="640"/>
    <cellStyle name="Normal 8 7" xfId="641"/>
    <cellStyle name="Normal 8 8" xfId="642"/>
    <cellStyle name="Normal 8 9" xfId="643"/>
    <cellStyle name="Normal 9" xfId="644"/>
    <cellStyle name="Normal 9 2" xfId="645"/>
    <cellStyle name="Notas 10" xfId="646"/>
    <cellStyle name="Notas 10 2" xfId="647"/>
    <cellStyle name="Notas 10_Hoja1" xfId="648"/>
    <cellStyle name="Notas 11" xfId="649"/>
    <cellStyle name="Notas 11 2" xfId="650"/>
    <cellStyle name="Notas 11_Hoja1" xfId="651"/>
    <cellStyle name="Notas 12" xfId="652"/>
    <cellStyle name="Notas 12 2" xfId="653"/>
    <cellStyle name="Notas 12_Hoja1" xfId="654"/>
    <cellStyle name="Notas 13" xfId="655"/>
    <cellStyle name="Notas 14" xfId="656"/>
    <cellStyle name="Notas 15" xfId="657"/>
    <cellStyle name="Notas 16" xfId="658"/>
    <cellStyle name="Notas 17" xfId="659"/>
    <cellStyle name="Notas 18" xfId="660"/>
    <cellStyle name="Notas 19" xfId="661"/>
    <cellStyle name="Notas 2" xfId="662"/>
    <cellStyle name="Notas 2 2" xfId="663"/>
    <cellStyle name="Notas 2_Hoja1" xfId="664"/>
    <cellStyle name="Notas 20" xfId="665"/>
    <cellStyle name="Notas 21" xfId="666"/>
    <cellStyle name="Notas 22" xfId="667"/>
    <cellStyle name="Notas 23" xfId="668"/>
    <cellStyle name="Notas 24" xfId="669"/>
    <cellStyle name="Notas 25" xfId="670"/>
    <cellStyle name="Notas 26" xfId="671"/>
    <cellStyle name="Notas 27" xfId="672"/>
    <cellStyle name="Notas 28" xfId="673"/>
    <cellStyle name="Notas 29" xfId="674"/>
    <cellStyle name="Notas 3" xfId="675"/>
    <cellStyle name="Notas 3 2" xfId="676"/>
    <cellStyle name="Notas 3_Hoja1" xfId="677"/>
    <cellStyle name="Notas 30" xfId="678"/>
    <cellStyle name="Notas 31" xfId="679"/>
    <cellStyle name="Notas 32" xfId="680"/>
    <cellStyle name="Notas 4" xfId="681"/>
    <cellStyle name="Notas 4 2" xfId="682"/>
    <cellStyle name="Notas 4_Hoja1" xfId="683"/>
    <cellStyle name="Notas 5" xfId="684"/>
    <cellStyle name="Notas 5 2" xfId="685"/>
    <cellStyle name="Notas 5_Hoja1" xfId="686"/>
    <cellStyle name="Notas 6" xfId="687"/>
    <cellStyle name="Notas 6 2" xfId="688"/>
    <cellStyle name="Notas 6_Hoja1" xfId="689"/>
    <cellStyle name="Notas 7" xfId="690"/>
    <cellStyle name="Notas 7 2" xfId="691"/>
    <cellStyle name="Notas 7_Hoja1" xfId="692"/>
    <cellStyle name="Notas 8" xfId="693"/>
    <cellStyle name="Notas 8 2" xfId="694"/>
    <cellStyle name="Notas 8_Hoja1" xfId="695"/>
    <cellStyle name="Notas 9" xfId="696"/>
    <cellStyle name="Notas 9 2" xfId="697"/>
    <cellStyle name="Notas 9_Hoja1" xfId="698"/>
    <cellStyle name="Note" xfId="699"/>
    <cellStyle name="Output" xfId="700"/>
    <cellStyle name="Porcentual" xfId="701" builtinId="5"/>
    <cellStyle name="Title" xfId="702"/>
    <cellStyle name="Total" xfId="703" builtinId="25" customBuiltin="1"/>
    <cellStyle name="Warning Text" xfId="7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704849</xdr:colOff>
      <xdr:row>0</xdr:row>
      <xdr:rowOff>0</xdr:rowOff>
    </xdr:from>
    <xdr:to>
      <xdr:col>6</xdr:col>
      <xdr:colOff>155473</xdr:colOff>
      <xdr:row>2</xdr:row>
      <xdr:rowOff>11075</xdr:rowOff>
    </xdr:to>
    <xdr:pic>
      <xdr:nvPicPr>
        <xdr:cNvPr id="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71824" y="0"/>
          <a:ext cx="1669949" cy="392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1809750</xdr:colOff>
      <xdr:row>0</xdr:row>
      <xdr:rowOff>0</xdr:rowOff>
    </xdr:from>
    <xdr:to>
      <xdr:col>2</xdr:col>
      <xdr:colOff>289213</xdr:colOff>
      <xdr:row>2</xdr:row>
      <xdr:rowOff>133350</xdr:rowOff>
    </xdr:to>
    <xdr:pic>
      <xdr:nvPicPr>
        <xdr:cNvPr id="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t="13948" b="13209"/>
        <a:stretch>
          <a:fillRect/>
        </a:stretch>
      </xdr:blipFill>
      <xdr:spPr bwMode="auto">
        <a:xfrm>
          <a:off x="2057400" y="0"/>
          <a:ext cx="698788" cy="5143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1441977</xdr:colOff>
      <xdr:row>2</xdr:row>
      <xdr:rowOff>37206</xdr:rowOff>
    </xdr:to>
    <xdr:pic>
      <xdr:nvPicPr>
        <xdr:cNvPr id="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7650" y="0"/>
          <a:ext cx="1441977" cy="41820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704849</xdr:colOff>
      <xdr:row>0</xdr:row>
      <xdr:rowOff>0</xdr:rowOff>
    </xdr:from>
    <xdr:to>
      <xdr:col>6</xdr:col>
      <xdr:colOff>155473</xdr:colOff>
      <xdr:row>2</xdr:row>
      <xdr:rowOff>11075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71824" y="0"/>
          <a:ext cx="1669949" cy="392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1809750</xdr:colOff>
      <xdr:row>0</xdr:row>
      <xdr:rowOff>0</xdr:rowOff>
    </xdr:from>
    <xdr:to>
      <xdr:col>2</xdr:col>
      <xdr:colOff>289213</xdr:colOff>
      <xdr:row>2</xdr:row>
      <xdr:rowOff>133350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t="13948" b="13209"/>
        <a:stretch>
          <a:fillRect/>
        </a:stretch>
      </xdr:blipFill>
      <xdr:spPr bwMode="auto">
        <a:xfrm>
          <a:off x="2057400" y="0"/>
          <a:ext cx="698788" cy="5143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1441977</xdr:colOff>
      <xdr:row>2</xdr:row>
      <xdr:rowOff>37206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7650" y="0"/>
          <a:ext cx="1441977" cy="41820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H36"/>
  <sheetViews>
    <sheetView showGridLines="0" tabSelected="1" zoomScaleNormal="100" workbookViewId="0"/>
  </sheetViews>
  <sheetFormatPr baseColWidth="10" defaultColWidth="11.42578125" defaultRowHeight="15"/>
  <cols>
    <col min="1" max="1" width="3.7109375" customWidth="1"/>
    <col min="2" max="2" width="33.28515625" customWidth="1"/>
    <col min="3" max="3" width="11.85546875" customWidth="1"/>
    <col min="4" max="4" width="8.5703125" customWidth="1"/>
    <col min="5" max="5" width="1" customWidth="1"/>
    <col min="6" max="6" width="11.85546875" customWidth="1"/>
    <col min="7" max="7" width="8.5703125" customWidth="1"/>
  </cols>
  <sheetData>
    <row r="5" spans="2:8" ht="36" customHeight="1">
      <c r="B5" s="23" t="s">
        <v>48</v>
      </c>
      <c r="C5" s="23"/>
      <c r="D5" s="23"/>
      <c r="E5" s="23"/>
      <c r="F5" s="23"/>
      <c r="G5" s="23"/>
    </row>
    <row r="6" spans="2:8">
      <c r="B6" s="24" t="s">
        <v>0</v>
      </c>
      <c r="C6" s="25">
        <v>2012</v>
      </c>
      <c r="D6" s="25"/>
      <c r="E6" s="19"/>
      <c r="F6" s="25">
        <v>2013</v>
      </c>
      <c r="G6" s="25"/>
      <c r="H6" s="1"/>
    </row>
    <row r="7" spans="2:8">
      <c r="B7" s="24"/>
      <c r="C7" s="19" t="s">
        <v>1</v>
      </c>
      <c r="D7" s="19" t="s">
        <v>47</v>
      </c>
      <c r="E7" s="19"/>
      <c r="F7" s="19" t="s">
        <v>1</v>
      </c>
      <c r="G7" s="19" t="s">
        <v>47</v>
      </c>
      <c r="H7" s="1"/>
    </row>
    <row r="8" spans="2:8" ht="9" customHeight="1">
      <c r="B8" s="2"/>
      <c r="C8" s="3"/>
      <c r="D8" s="3"/>
      <c r="E8" s="3"/>
      <c r="F8" s="3"/>
      <c r="G8" s="5"/>
      <c r="H8" s="4"/>
    </row>
    <row r="9" spans="2:8" ht="14.25" customHeight="1">
      <c r="B9" s="17" t="s">
        <v>2</v>
      </c>
      <c r="C9" s="18">
        <f>SUM(C10:C11)</f>
        <v>352188</v>
      </c>
      <c r="D9" s="20">
        <f>C9/C$9*100</f>
        <v>100</v>
      </c>
      <c r="E9" s="18"/>
      <c r="F9" s="18">
        <f>SUM(F10:F11)</f>
        <v>298472.1733770452</v>
      </c>
      <c r="G9" s="20">
        <f>F9/F$9*100</f>
        <v>100</v>
      </c>
    </row>
    <row r="10" spans="2:8">
      <c r="B10" s="2" t="s">
        <v>42</v>
      </c>
      <c r="C10" s="3">
        <v>307719</v>
      </c>
      <c r="D10" s="21">
        <f t="shared" ref="D10:D11" si="0">C10/C$9*100</f>
        <v>87.373505059797608</v>
      </c>
      <c r="E10" s="3"/>
      <c r="F10" s="3">
        <v>257051.27830351723</v>
      </c>
      <c r="G10" s="21">
        <f t="shared" ref="G10:G11" si="1">F10/F$9*100</f>
        <v>86.1223595469977</v>
      </c>
      <c r="H10" s="4"/>
    </row>
    <row r="11" spans="2:8" ht="14.25" customHeight="1">
      <c r="B11" s="2" t="s">
        <v>43</v>
      </c>
      <c r="C11" s="3">
        <v>44469</v>
      </c>
      <c r="D11" s="21">
        <f t="shared" si="0"/>
        <v>12.626494940202393</v>
      </c>
      <c r="E11" s="3"/>
      <c r="F11" s="3">
        <v>41420.89507352798</v>
      </c>
      <c r="G11" s="21">
        <f t="shared" si="1"/>
        <v>13.877640453002298</v>
      </c>
      <c r="H11" s="4"/>
    </row>
    <row r="12" spans="2:8" ht="9" customHeight="1">
      <c r="B12" s="2"/>
      <c r="C12" s="3"/>
      <c r="D12" s="21"/>
      <c r="E12" s="3"/>
      <c r="F12" s="3"/>
      <c r="G12" s="21"/>
      <c r="H12" s="4"/>
    </row>
    <row r="13" spans="2:8" ht="14.25" customHeight="1">
      <c r="B13" s="17" t="s">
        <v>40</v>
      </c>
      <c r="C13" s="18">
        <f>SUM(C14:C18)</f>
        <v>352188</v>
      </c>
      <c r="D13" s="20">
        <f t="shared" ref="D13:D17" si="2">C13/C$13*100</f>
        <v>100</v>
      </c>
      <c r="E13" s="18"/>
      <c r="F13" s="18">
        <f>SUM(F14:F18)</f>
        <v>298304.09315037605</v>
      </c>
      <c r="G13" s="20">
        <f t="shared" ref="G13:G17" si="3">F13/F$13*100</f>
        <v>100</v>
      </c>
    </row>
    <row r="14" spans="2:8" ht="14.25" customHeight="1">
      <c r="B14" s="2" t="s">
        <v>3</v>
      </c>
      <c r="C14" s="3">
        <v>29762</v>
      </c>
      <c r="D14" s="21">
        <f t="shared" si="2"/>
        <v>8.4506002475950339</v>
      </c>
      <c r="E14" s="3"/>
      <c r="F14" s="3">
        <v>22993.755516142388</v>
      </c>
      <c r="G14" s="21">
        <f t="shared" si="3"/>
        <v>7.7081595741132398</v>
      </c>
      <c r="H14" s="4"/>
    </row>
    <row r="15" spans="2:8" ht="14.25" customHeight="1">
      <c r="B15" s="2" t="s">
        <v>4</v>
      </c>
      <c r="C15" s="3">
        <v>149181</v>
      </c>
      <c r="D15" s="21">
        <f t="shared" si="2"/>
        <v>42.358342703328908</v>
      </c>
      <c r="E15" s="3"/>
      <c r="F15" s="3">
        <v>116913.81689495663</v>
      </c>
      <c r="G15" s="21">
        <f t="shared" si="3"/>
        <v>39.192830262647455</v>
      </c>
      <c r="H15" s="4"/>
    </row>
    <row r="16" spans="2:8" ht="14.25" customHeight="1">
      <c r="B16" s="2" t="s">
        <v>5</v>
      </c>
      <c r="C16" s="3">
        <v>110281</v>
      </c>
      <c r="D16" s="21">
        <f t="shared" si="2"/>
        <v>31.313105500471337</v>
      </c>
      <c r="E16" s="3"/>
      <c r="F16" s="3">
        <v>103239.04744130146</v>
      </c>
      <c r="G16" s="21">
        <f t="shared" si="3"/>
        <v>34.608659355290285</v>
      </c>
      <c r="H16" s="4"/>
    </row>
    <row r="17" spans="2:8" ht="14.25" customHeight="1">
      <c r="B17" s="2" t="s">
        <v>6</v>
      </c>
      <c r="C17" s="3">
        <v>50202</v>
      </c>
      <c r="D17" s="21">
        <f t="shared" si="2"/>
        <v>14.254318716140244</v>
      </c>
      <c r="E17" s="3"/>
      <c r="F17" s="3">
        <v>45317.721636788272</v>
      </c>
      <c r="G17" s="21">
        <f t="shared" si="3"/>
        <v>15.191786729504736</v>
      </c>
      <c r="H17" s="4"/>
    </row>
    <row r="18" spans="2:8" ht="14.25" customHeight="1">
      <c r="B18" s="2" t="s">
        <v>7</v>
      </c>
      <c r="C18" s="3">
        <v>12762</v>
      </c>
      <c r="D18" s="21">
        <f>C18/C$13*100</f>
        <v>3.6236328324644793</v>
      </c>
      <c r="E18" s="3"/>
      <c r="F18" s="3">
        <v>9839.7516611873143</v>
      </c>
      <c r="G18" s="21">
        <f>F18/F$13*100</f>
        <v>3.2985640784442953</v>
      </c>
      <c r="H18" s="4"/>
    </row>
    <row r="19" spans="2:8" ht="9" customHeight="1">
      <c r="B19" s="2"/>
      <c r="C19" s="3"/>
      <c r="D19" s="21"/>
      <c r="E19" s="3"/>
      <c r="F19" s="3"/>
      <c r="G19" s="21"/>
      <c r="H19" s="4"/>
    </row>
    <row r="20" spans="2:8" ht="14.25" customHeight="1">
      <c r="B20" s="17" t="s">
        <v>41</v>
      </c>
      <c r="C20" s="18">
        <f>SUM(C21:C26)</f>
        <v>351849</v>
      </c>
      <c r="D20" s="20">
        <f t="shared" ref="D20" si="4">C20/C$20*100</f>
        <v>100</v>
      </c>
      <c r="E20" s="18"/>
      <c r="F20" s="18">
        <f>SUM(F21:F26)</f>
        <v>298194.53054518061</v>
      </c>
      <c r="G20" s="20">
        <f t="shared" ref="G20" si="5">F20/F$20*100</f>
        <v>100</v>
      </c>
    </row>
    <row r="21" spans="2:8" ht="14.25" customHeight="1">
      <c r="B21" s="2" t="s">
        <v>8</v>
      </c>
      <c r="C21" s="3">
        <v>5575</v>
      </c>
      <c r="D21" s="21">
        <f>C21/C$20*100</f>
        <v>1.5844865268907968</v>
      </c>
      <c r="E21" s="3"/>
      <c r="F21" s="3">
        <v>6536.8597715020587</v>
      </c>
      <c r="G21" s="21">
        <f>F21/F$20*100</f>
        <v>2.1921460999136713</v>
      </c>
      <c r="H21" s="4"/>
    </row>
    <row r="22" spans="2:8" ht="14.25" customHeight="1">
      <c r="B22" s="2" t="s">
        <v>9</v>
      </c>
      <c r="C22" s="3">
        <v>30674</v>
      </c>
      <c r="D22" s="21">
        <f t="shared" ref="D22:D26" si="6">C22/C$20*100</f>
        <v>8.7179443454436409</v>
      </c>
      <c r="E22" s="3"/>
      <c r="F22" s="3">
        <v>27657.046553666591</v>
      </c>
      <c r="G22" s="21">
        <f t="shared" ref="G22:G26" si="7">F22/F$20*100</f>
        <v>9.2748336138499905</v>
      </c>
      <c r="H22" s="4"/>
    </row>
    <row r="23" spans="2:8" ht="14.25" customHeight="1">
      <c r="B23" s="2" t="s">
        <v>10</v>
      </c>
      <c r="C23" s="3">
        <v>76261</v>
      </c>
      <c r="D23" s="21">
        <f t="shared" si="6"/>
        <v>21.674354623716425</v>
      </c>
      <c r="E23" s="3"/>
      <c r="F23" s="3">
        <v>58633.603332561353</v>
      </c>
      <c r="G23" s="21">
        <f t="shared" si="7"/>
        <v>19.662870149014203</v>
      </c>
      <c r="H23" s="4"/>
    </row>
    <row r="24" spans="2:8" ht="14.25" customHeight="1">
      <c r="B24" s="2" t="s">
        <v>11</v>
      </c>
      <c r="C24" s="3">
        <v>163904</v>
      </c>
      <c r="D24" s="21">
        <f t="shared" si="6"/>
        <v>46.583619677759494</v>
      </c>
      <c r="E24" s="3"/>
      <c r="F24" s="3">
        <v>137881.80316330271</v>
      </c>
      <c r="G24" s="21">
        <f t="shared" si="7"/>
        <v>46.238877323208214</v>
      </c>
      <c r="H24" s="4"/>
    </row>
    <row r="25" spans="2:8" ht="14.25" customHeight="1">
      <c r="B25" s="2" t="s">
        <v>12</v>
      </c>
      <c r="C25" s="3">
        <v>67575</v>
      </c>
      <c r="D25" s="21">
        <f t="shared" si="6"/>
        <v>19.205681982896074</v>
      </c>
      <c r="E25" s="3"/>
      <c r="F25" s="3">
        <v>59199.67336544516</v>
      </c>
      <c r="G25" s="21">
        <f t="shared" si="7"/>
        <v>19.852702615709308</v>
      </c>
      <c r="H25" s="4"/>
    </row>
    <row r="26" spans="2:8" ht="14.25" customHeight="1">
      <c r="B26" s="2" t="s">
        <v>13</v>
      </c>
      <c r="C26" s="3">
        <v>7860</v>
      </c>
      <c r="D26" s="21">
        <f t="shared" si="6"/>
        <v>2.233912843293572</v>
      </c>
      <c r="E26" s="3"/>
      <c r="F26" s="3">
        <v>8285.5443587027512</v>
      </c>
      <c r="G26" s="21">
        <f t="shared" si="7"/>
        <v>2.7785701983046187</v>
      </c>
      <c r="H26" s="4"/>
    </row>
    <row r="27" spans="2:8" ht="9" customHeight="1">
      <c r="B27" s="2"/>
      <c r="C27" s="3"/>
      <c r="D27" s="21"/>
      <c r="E27" s="3"/>
      <c r="F27" s="3"/>
      <c r="G27" s="21"/>
      <c r="H27" s="4"/>
    </row>
    <row r="28" spans="2:8" ht="14.25" customHeight="1">
      <c r="B28" s="17" t="s">
        <v>15</v>
      </c>
      <c r="C28" s="18">
        <f>SUM(C29:C30)</f>
        <v>352128.82140000002</v>
      </c>
      <c r="D28" s="20">
        <f>C28/C$28*100</f>
        <v>100</v>
      </c>
      <c r="E28" s="18"/>
      <c r="F28" s="18">
        <f>SUM(F29:F30)</f>
        <v>298128.08161555178</v>
      </c>
      <c r="G28" s="20">
        <f>F28/F$28*100</f>
        <v>100</v>
      </c>
    </row>
    <row r="29" spans="2:8" ht="14.25" customHeight="1">
      <c r="B29" s="2" t="s">
        <v>49</v>
      </c>
      <c r="C29" s="3">
        <v>212755.98499999999</v>
      </c>
      <c r="D29" s="21">
        <f t="shared" ref="D29:D30" si="8">C29/C$28*100</f>
        <v>60.419929318515017</v>
      </c>
      <c r="E29" s="3"/>
      <c r="F29" s="3">
        <v>169037.90588272474</v>
      </c>
      <c r="G29" s="21">
        <f t="shared" ref="G29:G30" si="9">F29/F$28*100</f>
        <v>56.699759702846762</v>
      </c>
      <c r="H29" s="4"/>
    </row>
    <row r="30" spans="2:8">
      <c r="B30" s="6" t="s">
        <v>44</v>
      </c>
      <c r="C30" s="7">
        <v>139372.8364</v>
      </c>
      <c r="D30" s="21">
        <f t="shared" si="8"/>
        <v>39.580070681484976</v>
      </c>
      <c r="E30" s="7"/>
      <c r="F30" s="7">
        <v>129090.17573282703</v>
      </c>
      <c r="G30" s="21">
        <f t="shared" si="9"/>
        <v>43.300240297153231</v>
      </c>
      <c r="H30" s="4"/>
    </row>
    <row r="31" spans="2:8" ht="14.25" customHeight="1" thickBot="1">
      <c r="B31" s="14"/>
      <c r="C31" s="15"/>
      <c r="D31" s="15"/>
      <c r="E31" s="15"/>
      <c r="F31" s="15"/>
      <c r="G31" s="16"/>
      <c r="H31" s="4"/>
    </row>
    <row r="32" spans="2:8" ht="14.25" customHeight="1">
      <c r="B32" s="8" t="s">
        <v>14</v>
      </c>
      <c r="C32" s="9"/>
      <c r="D32" s="9"/>
      <c r="E32" s="9"/>
      <c r="F32" s="9"/>
      <c r="G32" s="10"/>
      <c r="H32" s="4"/>
    </row>
    <row r="33" spans="2:8" ht="14.25" customHeight="1">
      <c r="B33" s="11" t="s">
        <v>39</v>
      </c>
      <c r="C33" s="9"/>
      <c r="D33" s="9"/>
      <c r="E33" s="9"/>
      <c r="F33" s="9"/>
      <c r="G33" s="10"/>
      <c r="H33" s="4"/>
    </row>
    <row r="34" spans="2:8" ht="26.25" customHeight="1">
      <c r="B34" s="22" t="s">
        <v>51</v>
      </c>
      <c r="C34" s="22"/>
      <c r="D34" s="22"/>
      <c r="E34" s="22"/>
      <c r="F34" s="22"/>
      <c r="G34" s="22"/>
    </row>
    <row r="35" spans="2:8" ht="14.25" customHeight="1">
      <c r="B35" s="13" t="s">
        <v>45</v>
      </c>
      <c r="C35" s="12"/>
      <c r="D35" s="12"/>
      <c r="E35" s="12"/>
      <c r="F35" s="12"/>
      <c r="G35" s="12"/>
    </row>
    <row r="36" spans="2:8" ht="14.25" customHeight="1">
      <c r="B36" s="13" t="s">
        <v>50</v>
      </c>
      <c r="C36" s="1"/>
      <c r="D36" s="1"/>
      <c r="E36" s="1"/>
      <c r="F36" s="1"/>
      <c r="G36" s="1"/>
    </row>
  </sheetData>
  <mergeCells count="5">
    <mergeCell ref="B34:G34"/>
    <mergeCell ref="B5:G5"/>
    <mergeCell ref="B6:B7"/>
    <mergeCell ref="C6:D6"/>
    <mergeCell ref="F6:G6"/>
  </mergeCells>
  <phoneticPr fontId="23" type="noConversion"/>
  <pageMargins left="0.7" right="0.7" top="0.75" bottom="0.75" header="0.3" footer="0.3"/>
  <pageSetup orientation="portrait" horizontalDpi="4294967292" verticalDpi="4294967292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5:H36"/>
  <sheetViews>
    <sheetView showGridLines="0" zoomScaleNormal="100" workbookViewId="0"/>
  </sheetViews>
  <sheetFormatPr baseColWidth="10" defaultColWidth="11.42578125" defaultRowHeight="15"/>
  <cols>
    <col min="1" max="1" width="3.7109375" customWidth="1"/>
    <col min="2" max="2" width="33.28515625" customWidth="1"/>
    <col min="3" max="3" width="11.85546875" customWidth="1"/>
    <col min="4" max="4" width="8.5703125" customWidth="1"/>
    <col min="5" max="5" width="1" customWidth="1"/>
    <col min="6" max="6" width="11.85546875" customWidth="1"/>
    <col min="7" max="7" width="8.5703125" customWidth="1"/>
  </cols>
  <sheetData>
    <row r="5" spans="2:8" ht="36" customHeight="1">
      <c r="B5" s="23" t="s">
        <v>54</v>
      </c>
      <c r="C5" s="23"/>
      <c r="D5" s="23"/>
      <c r="E5" s="23"/>
      <c r="F5" s="23"/>
      <c r="G5" s="23"/>
    </row>
    <row r="6" spans="2:8">
      <c r="B6" s="24" t="s">
        <v>16</v>
      </c>
      <c r="C6" s="25">
        <v>2012</v>
      </c>
      <c r="D6" s="25"/>
      <c r="E6" s="19"/>
      <c r="F6" s="25">
        <v>2013</v>
      </c>
      <c r="G6" s="25"/>
      <c r="H6" s="1"/>
    </row>
    <row r="7" spans="2:8">
      <c r="B7" s="24"/>
      <c r="C7" s="19" t="s">
        <v>20</v>
      </c>
      <c r="D7" s="19" t="s">
        <v>47</v>
      </c>
      <c r="E7" s="19"/>
      <c r="F7" s="19" t="s">
        <v>20</v>
      </c>
      <c r="G7" s="19" t="s">
        <v>47</v>
      </c>
      <c r="H7" s="1"/>
    </row>
    <row r="8" spans="2:8" ht="9" customHeight="1">
      <c r="B8" s="2"/>
      <c r="C8" s="3"/>
      <c r="D8" s="3"/>
      <c r="E8" s="3"/>
      <c r="F8" s="3"/>
      <c r="G8" s="5"/>
      <c r="H8" s="4"/>
    </row>
    <row r="9" spans="2:8" ht="14.25" customHeight="1">
      <c r="B9" s="17" t="s">
        <v>17</v>
      </c>
      <c r="C9" s="18">
        <f>SUM(C10:C11)</f>
        <v>352188</v>
      </c>
      <c r="D9" s="20">
        <f>C9/C$9*100</f>
        <v>100</v>
      </c>
      <c r="E9" s="18"/>
      <c r="F9" s="18">
        <f>SUM(F10:F11)</f>
        <v>298472.1733770452</v>
      </c>
      <c r="G9" s="20">
        <f>F9/F$9*100</f>
        <v>100</v>
      </c>
    </row>
    <row r="10" spans="2:8">
      <c r="B10" s="2" t="s">
        <v>18</v>
      </c>
      <c r="C10" s="3">
        <v>307719</v>
      </c>
      <c r="D10" s="21">
        <f t="shared" ref="D10:D11" si="0">C10/C$9*100</f>
        <v>87.373505059797608</v>
      </c>
      <c r="E10" s="3"/>
      <c r="F10" s="3">
        <v>257051.27830351723</v>
      </c>
      <c r="G10" s="21">
        <f t="shared" ref="G10:G11" si="1">F10/F$9*100</f>
        <v>86.1223595469977</v>
      </c>
      <c r="H10" s="4"/>
    </row>
    <row r="11" spans="2:8" ht="14.25" customHeight="1">
      <c r="B11" s="2" t="s">
        <v>19</v>
      </c>
      <c r="C11" s="3">
        <v>44469</v>
      </c>
      <c r="D11" s="21">
        <f t="shared" si="0"/>
        <v>12.626494940202393</v>
      </c>
      <c r="E11" s="3"/>
      <c r="F11" s="3">
        <v>41420.89507352798</v>
      </c>
      <c r="G11" s="21">
        <f t="shared" si="1"/>
        <v>13.877640453002298</v>
      </c>
      <c r="H11" s="4"/>
    </row>
    <row r="12" spans="2:8" ht="9" customHeight="1">
      <c r="B12" s="2"/>
      <c r="C12" s="3"/>
      <c r="D12" s="21"/>
      <c r="E12" s="3"/>
      <c r="F12" s="3"/>
      <c r="G12" s="21"/>
      <c r="H12" s="4"/>
    </row>
    <row r="13" spans="2:8" ht="14.25" customHeight="1">
      <c r="B13" s="17" t="s">
        <v>21</v>
      </c>
      <c r="C13" s="18">
        <f>SUM(C14:C18)</f>
        <v>352188</v>
      </c>
      <c r="D13" s="20">
        <f t="shared" ref="D13:D17" si="2">C13/C$13*100</f>
        <v>100</v>
      </c>
      <c r="E13" s="18"/>
      <c r="F13" s="18">
        <f>SUM(F14:F18)</f>
        <v>298304.09315037605</v>
      </c>
      <c r="G13" s="20">
        <f t="shared" ref="G13:G17" si="3">F13/F$13*100</f>
        <v>100</v>
      </c>
    </row>
    <row r="14" spans="2:8" ht="14.25" customHeight="1">
      <c r="B14" s="2" t="s">
        <v>22</v>
      </c>
      <c r="C14" s="3">
        <v>29762</v>
      </c>
      <c r="D14" s="21">
        <f t="shared" si="2"/>
        <v>8.4506002475950339</v>
      </c>
      <c r="E14" s="3"/>
      <c r="F14" s="3">
        <v>22993.755516142388</v>
      </c>
      <c r="G14" s="21">
        <f t="shared" si="3"/>
        <v>7.7081595741132398</v>
      </c>
      <c r="H14" s="4"/>
    </row>
    <row r="15" spans="2:8" ht="14.25" customHeight="1">
      <c r="B15" s="2" t="s">
        <v>23</v>
      </c>
      <c r="C15" s="3">
        <v>149181</v>
      </c>
      <c r="D15" s="21">
        <f t="shared" si="2"/>
        <v>42.358342703328908</v>
      </c>
      <c r="E15" s="3"/>
      <c r="F15" s="3">
        <v>116913.81689495663</v>
      </c>
      <c r="G15" s="21">
        <f t="shared" si="3"/>
        <v>39.192830262647455</v>
      </c>
      <c r="H15" s="4"/>
    </row>
    <row r="16" spans="2:8" ht="14.25" customHeight="1">
      <c r="B16" s="2" t="s">
        <v>24</v>
      </c>
      <c r="C16" s="3">
        <v>110281</v>
      </c>
      <c r="D16" s="21">
        <f t="shared" si="2"/>
        <v>31.313105500471337</v>
      </c>
      <c r="E16" s="3"/>
      <c r="F16" s="3">
        <v>103239.04744130146</v>
      </c>
      <c r="G16" s="21">
        <f t="shared" si="3"/>
        <v>34.608659355290285</v>
      </c>
      <c r="H16" s="4"/>
    </row>
    <row r="17" spans="2:8" ht="14.25" customHeight="1">
      <c r="B17" s="2" t="s">
        <v>25</v>
      </c>
      <c r="C17" s="3">
        <v>50202</v>
      </c>
      <c r="D17" s="21">
        <f t="shared" si="2"/>
        <v>14.254318716140244</v>
      </c>
      <c r="E17" s="3"/>
      <c r="F17" s="3">
        <v>45317.721636788272</v>
      </c>
      <c r="G17" s="21">
        <f t="shared" si="3"/>
        <v>15.191786729504736</v>
      </c>
      <c r="H17" s="4"/>
    </row>
    <row r="18" spans="2:8" ht="14.25" customHeight="1">
      <c r="B18" s="2" t="s">
        <v>26</v>
      </c>
      <c r="C18" s="3">
        <v>12762</v>
      </c>
      <c r="D18" s="21">
        <f>C18/C$13*100</f>
        <v>3.6236328324644793</v>
      </c>
      <c r="E18" s="3"/>
      <c r="F18" s="3">
        <v>9839.7516611873143</v>
      </c>
      <c r="G18" s="21">
        <f>F18/F$13*100</f>
        <v>3.2985640784442953</v>
      </c>
      <c r="H18" s="4"/>
    </row>
    <row r="19" spans="2:8" ht="9" customHeight="1">
      <c r="B19" s="2"/>
      <c r="C19" s="3"/>
      <c r="D19" s="21"/>
      <c r="E19" s="3"/>
      <c r="F19" s="3"/>
      <c r="G19" s="21"/>
      <c r="H19" s="4"/>
    </row>
    <row r="20" spans="2:8" ht="14.25" customHeight="1">
      <c r="B20" s="17" t="s">
        <v>27</v>
      </c>
      <c r="C20" s="18">
        <f>SUM(C21:C26)</f>
        <v>351849</v>
      </c>
      <c r="D20" s="20">
        <f t="shared" ref="D20" si="4">C20/C$20*100</f>
        <v>100</v>
      </c>
      <c r="E20" s="18"/>
      <c r="F20" s="18">
        <f>SUM(F21:F26)</f>
        <v>298194.53054518061</v>
      </c>
      <c r="G20" s="20">
        <f t="shared" ref="G20" si="5">F20/F$20*100</f>
        <v>100</v>
      </c>
    </row>
    <row r="21" spans="2:8" ht="14.25" customHeight="1">
      <c r="B21" s="2" t="s">
        <v>28</v>
      </c>
      <c r="C21" s="3">
        <v>5575</v>
      </c>
      <c r="D21" s="21">
        <f>C21/C$20*100</f>
        <v>1.5844865268907968</v>
      </c>
      <c r="E21" s="3"/>
      <c r="F21" s="3">
        <v>6536.8597715020587</v>
      </c>
      <c r="G21" s="21">
        <f>F21/F$20*100</f>
        <v>2.1921460999136713</v>
      </c>
      <c r="H21" s="4"/>
    </row>
    <row r="22" spans="2:8" ht="14.25" customHeight="1">
      <c r="B22" s="2" t="s">
        <v>29</v>
      </c>
      <c r="C22" s="3">
        <v>30674</v>
      </c>
      <c r="D22" s="21">
        <f t="shared" ref="D22:D26" si="6">C22/C$20*100</f>
        <v>8.7179443454436409</v>
      </c>
      <c r="E22" s="3"/>
      <c r="F22" s="3">
        <v>27657.046553666591</v>
      </c>
      <c r="G22" s="21">
        <f t="shared" ref="G22:G26" si="7">F22/F$20*100</f>
        <v>9.2748336138499905</v>
      </c>
      <c r="H22" s="4"/>
    </row>
    <row r="23" spans="2:8" ht="14.25" customHeight="1">
      <c r="B23" s="2" t="s">
        <v>30</v>
      </c>
      <c r="C23" s="3">
        <v>76261</v>
      </c>
      <c r="D23" s="21">
        <f t="shared" si="6"/>
        <v>21.674354623716425</v>
      </c>
      <c r="E23" s="3"/>
      <c r="F23" s="3">
        <v>58633.603332561353</v>
      </c>
      <c r="G23" s="21">
        <f t="shared" si="7"/>
        <v>19.662870149014203</v>
      </c>
      <c r="H23" s="4"/>
    </row>
    <row r="24" spans="2:8" ht="14.25" customHeight="1">
      <c r="B24" s="2" t="s">
        <v>31</v>
      </c>
      <c r="C24" s="3">
        <v>163904</v>
      </c>
      <c r="D24" s="21">
        <f t="shared" si="6"/>
        <v>46.583619677759494</v>
      </c>
      <c r="E24" s="3"/>
      <c r="F24" s="3">
        <v>137881.80316330271</v>
      </c>
      <c r="G24" s="21">
        <f t="shared" si="7"/>
        <v>46.238877323208214</v>
      </c>
      <c r="H24" s="4"/>
    </row>
    <row r="25" spans="2:8" ht="14.25" customHeight="1">
      <c r="B25" s="2" t="s">
        <v>32</v>
      </c>
      <c r="C25" s="3">
        <v>67575</v>
      </c>
      <c r="D25" s="21">
        <f t="shared" si="6"/>
        <v>19.205681982896074</v>
      </c>
      <c r="E25" s="3"/>
      <c r="F25" s="3">
        <v>59199.67336544516</v>
      </c>
      <c r="G25" s="21">
        <f t="shared" si="7"/>
        <v>19.852702615709308</v>
      </c>
      <c r="H25" s="4"/>
    </row>
    <row r="26" spans="2:8" ht="14.25" customHeight="1">
      <c r="B26" s="2" t="s">
        <v>33</v>
      </c>
      <c r="C26" s="3">
        <v>7860</v>
      </c>
      <c r="D26" s="21">
        <f t="shared" si="6"/>
        <v>2.233912843293572</v>
      </c>
      <c r="E26" s="3"/>
      <c r="F26" s="3">
        <v>8285.5443587027512</v>
      </c>
      <c r="G26" s="21">
        <f t="shared" si="7"/>
        <v>2.7785701983046187</v>
      </c>
      <c r="H26" s="4"/>
    </row>
    <row r="27" spans="2:8" ht="9" customHeight="1">
      <c r="B27" s="2"/>
      <c r="C27" s="3"/>
      <c r="D27" s="21"/>
      <c r="E27" s="3"/>
      <c r="F27" s="3"/>
      <c r="G27" s="21"/>
      <c r="H27" s="4"/>
    </row>
    <row r="28" spans="2:8" ht="14.25" customHeight="1">
      <c r="B28" s="17" t="s">
        <v>34</v>
      </c>
      <c r="C28" s="18">
        <f>SUM(C29:C30)</f>
        <v>352128.82140000002</v>
      </c>
      <c r="D28" s="20">
        <f>C28/C$28*100</f>
        <v>100</v>
      </c>
      <c r="E28" s="18"/>
      <c r="F28" s="18">
        <f>SUM(F29:F30)</f>
        <v>298128.08161555178</v>
      </c>
      <c r="G28" s="20">
        <f>F28/F$28*100</f>
        <v>100</v>
      </c>
    </row>
    <row r="29" spans="2:8" ht="14.25" customHeight="1">
      <c r="B29" s="2" t="s">
        <v>35</v>
      </c>
      <c r="C29" s="3">
        <v>212755.98499999999</v>
      </c>
      <c r="D29" s="21">
        <f t="shared" ref="D29:D30" si="8">C29/C$28*100</f>
        <v>60.419929318515017</v>
      </c>
      <c r="E29" s="3"/>
      <c r="F29" s="3">
        <v>169037.90588272474</v>
      </c>
      <c r="G29" s="21">
        <f t="shared" ref="G29:G30" si="9">F29/F$28*100</f>
        <v>56.699759702846762</v>
      </c>
      <c r="H29" s="4"/>
    </row>
    <row r="30" spans="2:8">
      <c r="B30" s="6" t="s">
        <v>36</v>
      </c>
      <c r="C30" s="7">
        <v>139372.8364</v>
      </c>
      <c r="D30" s="21">
        <f t="shared" si="8"/>
        <v>39.580070681484976</v>
      </c>
      <c r="E30" s="7"/>
      <c r="F30" s="7">
        <v>129090.17573282703</v>
      </c>
      <c r="G30" s="21">
        <f t="shared" si="9"/>
        <v>43.300240297153231</v>
      </c>
      <c r="H30" s="4"/>
    </row>
    <row r="31" spans="2:8" ht="14.25" customHeight="1" thickBot="1">
      <c r="B31" s="14"/>
      <c r="C31" s="15"/>
      <c r="D31" s="15"/>
      <c r="E31" s="15"/>
      <c r="F31" s="15"/>
      <c r="G31" s="16"/>
      <c r="H31" s="4"/>
    </row>
    <row r="32" spans="2:8" ht="14.25" customHeight="1">
      <c r="B32" s="8" t="s">
        <v>37</v>
      </c>
      <c r="C32" s="9"/>
      <c r="D32" s="9"/>
      <c r="E32" s="9"/>
      <c r="F32" s="9"/>
      <c r="G32" s="10"/>
      <c r="H32" s="4"/>
    </row>
    <row r="33" spans="2:8" ht="14.25" customHeight="1">
      <c r="B33" s="11" t="s">
        <v>38</v>
      </c>
      <c r="C33" s="9"/>
      <c r="D33" s="9"/>
      <c r="E33" s="9"/>
      <c r="F33" s="9"/>
      <c r="G33" s="10"/>
      <c r="H33" s="4"/>
    </row>
    <row r="34" spans="2:8" ht="26.25" customHeight="1">
      <c r="B34" s="22" t="s">
        <v>53</v>
      </c>
      <c r="C34" s="22"/>
      <c r="D34" s="22"/>
      <c r="E34" s="22"/>
      <c r="F34" s="22"/>
      <c r="G34" s="22"/>
    </row>
    <row r="35" spans="2:8" ht="14.25" customHeight="1">
      <c r="B35" s="13" t="s">
        <v>46</v>
      </c>
      <c r="C35" s="12"/>
      <c r="D35" s="12"/>
      <c r="E35" s="12"/>
      <c r="F35" s="12"/>
      <c r="G35" s="12"/>
    </row>
    <row r="36" spans="2:8" ht="14.25" customHeight="1">
      <c r="B36" s="13" t="s">
        <v>52</v>
      </c>
      <c r="C36" s="1"/>
      <c r="D36" s="1"/>
      <c r="E36" s="1"/>
      <c r="F36" s="1"/>
      <c r="G36" s="1"/>
    </row>
  </sheetData>
  <mergeCells count="5">
    <mergeCell ref="B5:G5"/>
    <mergeCell ref="B6:B7"/>
    <mergeCell ref="C6:D6"/>
    <mergeCell ref="F6:G6"/>
    <mergeCell ref="B34:G34"/>
  </mergeCells>
  <pageMargins left="0.7" right="0.7" top="0.75" bottom="0.75" header="0.3" footer="0.3"/>
  <pageSetup orientation="portrait" horizontalDpi="4294967292" verticalDpi="4294967292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</vt:lpstr>
      <vt:lpstr>EN</vt:lpstr>
    </vt:vector>
  </TitlesOfParts>
  <Company>BBVA BANCOMER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mb12502</dc:creator>
  <cp:lastModifiedBy>asd</cp:lastModifiedBy>
  <dcterms:created xsi:type="dcterms:W3CDTF">2013-12-20T18:44:16Z</dcterms:created>
  <dcterms:modified xsi:type="dcterms:W3CDTF">2015-01-05T22:24:59Z</dcterms:modified>
</cp:coreProperties>
</file>