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/>
  <mc:AlternateContent xmlns:mc="http://schemas.openxmlformats.org/markup-compatibility/2006">
    <mc:Choice Requires="x15">
      <x15ac:absPath xmlns:x15ac="http://schemas.microsoft.com/office/spreadsheetml/2010/11/ac" url="C:\Users\jln\Drive\BBVA EyD\Migración\Anuario 2025\Proyecto tablas\Tablas\"/>
    </mc:Choice>
  </mc:AlternateContent>
  <xr:revisionPtr revIDLastSave="0" documentId="13_ncr:1_{C8FFF6CB-4137-4A5B-9C2E-A87B931C84DC}" xr6:coauthVersionLast="47" xr6:coauthVersionMax="47" xr10:uidLastSave="{00000000-0000-0000-0000-000000000000}"/>
  <bookViews>
    <workbookView xWindow="-98" yWindow="-98" windowWidth="28996" windowHeight="15796" xr2:uid="{00000000-000D-0000-FFFF-FFFF00000000}"/>
  </bookViews>
  <sheets>
    <sheet name="ES_EN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7" i="6" l="1"/>
  <c r="Q18" i="6" l="1"/>
  <c r="Q14" i="6"/>
  <c r="Q15" i="6" l="1"/>
  <c r="Q16" i="6"/>
  <c r="Q17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</calcChain>
</file>

<file path=xl/sharedStrings.xml><?xml version="1.0" encoding="utf-8"?>
<sst xmlns="http://schemas.openxmlformats.org/spreadsheetml/2006/main" count="123" uniqueCount="86">
  <si>
    <t>TOTAL</t>
  </si>
  <si>
    <t>Estado</t>
  </si>
  <si>
    <t>California</t>
  </si>
  <si>
    <t>Texas</t>
  </si>
  <si>
    <t>Illinois</t>
  </si>
  <si>
    <t>Nueva York</t>
  </si>
  <si>
    <t>Georgia</t>
  </si>
  <si>
    <t>Florida</t>
  </si>
  <si>
    <t>Minnesota</t>
  </si>
  <si>
    <t>Arizona</t>
  </si>
  <si>
    <t>Colorado</t>
  </si>
  <si>
    <t>Washington</t>
  </si>
  <si>
    <t>Nueva Jersey</t>
  </si>
  <si>
    <t>Luisiana</t>
  </si>
  <si>
    <t>Tennessee</t>
  </si>
  <si>
    <t>Virginia</t>
  </si>
  <si>
    <t>Wisconsin</t>
  </si>
  <si>
    <t>Nevada</t>
  </si>
  <si>
    <t>Pensilvania</t>
  </si>
  <si>
    <t>Indiana</t>
  </si>
  <si>
    <t>Michigan</t>
  </si>
  <si>
    <t>Oregon</t>
  </si>
  <si>
    <t>Oklahoma</t>
  </si>
  <si>
    <t>Utah</t>
  </si>
  <si>
    <t>Ohio</t>
  </si>
  <si>
    <t>Alabama</t>
  </si>
  <si>
    <t>Kansas</t>
  </si>
  <si>
    <t>Misuri</t>
  </si>
  <si>
    <t>Arkansas</t>
  </si>
  <si>
    <t>Maryland</t>
  </si>
  <si>
    <t>Kentucky</t>
  </si>
  <si>
    <t>Nebraska</t>
  </si>
  <si>
    <t>Iowa</t>
  </si>
  <si>
    <t>Idaho</t>
  </si>
  <si>
    <t>Connecticut</t>
  </si>
  <si>
    <t>Massachusetts</t>
  </si>
  <si>
    <t>Alaska</t>
  </si>
  <si>
    <t>Wyoming</t>
  </si>
  <si>
    <t>Delaware</t>
  </si>
  <si>
    <t>Hawaii</t>
  </si>
  <si>
    <t>Montana</t>
  </si>
  <si>
    <t>Rhode Island</t>
  </si>
  <si>
    <t>Nuevo Hampshire</t>
  </si>
  <si>
    <t>Maine</t>
  </si>
  <si>
    <t>West Virginia</t>
  </si>
  <si>
    <t>Vermont</t>
  </si>
  <si>
    <t>Washington, D.C.</t>
  </si>
  <si>
    <t>Puerto Rico</t>
  </si>
  <si>
    <t>State</t>
  </si>
  <si>
    <t>Nuevo Mexico</t>
  </si>
  <si>
    <t>Oregón</t>
  </si>
  <si>
    <t>New York</t>
  </si>
  <si>
    <t>North Carolina</t>
  </si>
  <si>
    <t>New Jersey</t>
  </si>
  <si>
    <t>Louisiana</t>
  </si>
  <si>
    <t>South Carolina</t>
  </si>
  <si>
    <t>Pennsylvania</t>
  </si>
  <si>
    <t>Missouri</t>
  </si>
  <si>
    <t>New Mexico</t>
  </si>
  <si>
    <t>Mississippi</t>
  </si>
  <si>
    <t>North Dakota</t>
  </si>
  <si>
    <t>South Dakota</t>
  </si>
  <si>
    <t>New Hampshire</t>
  </si>
  <si>
    <t>Unidentified</t>
  </si>
  <si>
    <t>Virginia Occidental</t>
  </si>
  <si>
    <t>Inflow of remittances from the United States to Mexico, by state of origin</t>
  </si>
  <si>
    <t>Ingresos por remesas familiares de Estado Unidos a México, por estado de origen</t>
  </si>
  <si>
    <t>Millones de US dólares</t>
  </si>
  <si>
    <t>Million USD</t>
  </si>
  <si>
    <t>Fuente: Elaboración propia a partir de datos del Banco de México.</t>
  </si>
  <si>
    <t>Serie anual de 2014 a 2024</t>
  </si>
  <si>
    <t>Annual data from 2014 to 2024</t>
  </si>
  <si>
    <t>Dakota Del Norte</t>
  </si>
  <si>
    <t>Dakota Del Sur</t>
  </si>
  <si>
    <t>No Identificado</t>
  </si>
  <si>
    <t>Misisipi</t>
  </si>
  <si>
    <t>Hawái</t>
  </si>
  <si>
    <t>2024 (%)</t>
  </si>
  <si>
    <t>Posición 2024
Ranking 2024</t>
  </si>
  <si>
    <t>Last update: February 2025</t>
  </si>
  <si>
    <t>Última actualización: febrero de 2025</t>
  </si>
  <si>
    <t>Datos: https://www.migracionyremesas.org/tb/?a=97B623</t>
  </si>
  <si>
    <t>Data: https://www.migrationandremittances.org/tb/?a=97B623</t>
  </si>
  <si>
    <t>Carolina del Norte</t>
  </si>
  <si>
    <t>Carolina del Sur</t>
  </si>
  <si>
    <t>Source: Own elaboration based on data from Banco de México.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</si>
</sst>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#\ ##0"/>
  </numFmts>
  <fonts count="13" x14ac:knownFonts="1">
    <font>
      <sz val="9"/>
      <color theme="1"/>
      <name val="Arial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rgb="FF003D92"/>
      <name val="Arial"/>
      <family val="2"/>
    </font>
    <font>
      <b/>
      <sz val="10"/>
      <color theme="3"/>
      <name val="Arial"/>
      <family val="2"/>
    </font>
    <font>
      <sz val="10"/>
      <color theme="1"/>
      <name val="Arial"/>
      <family val="2"/>
    </font>
    <font>
      <sz val="10"/>
      <color rgb="FF003D9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</cellStyleXfs>
  <cellXfs count="25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164" fontId="3" fillId="3" borderId="0" xfId="2" applyNumberFormat="1" applyFont="1" applyFill="1" applyAlignment="1">
      <alignment horizontal="center" vertical="center" wrapText="1"/>
    </xf>
    <xf numFmtId="0" fontId="3" fillId="3" borderId="0" xfId="3" applyFont="1" applyFill="1" applyAlignment="1">
      <alignment horizontal="center" vertical="center" wrapText="1"/>
    </xf>
    <xf numFmtId="0" fontId="3" fillId="3" borderId="0" xfId="3" applyFont="1" applyFill="1" applyAlignment="1">
      <alignment horizontal="left" vertical="center" indent="1"/>
    </xf>
    <xf numFmtId="0" fontId="7" fillId="2" borderId="0" xfId="3" applyFont="1" applyFill="1" applyAlignment="1">
      <alignment horizontal="center" vertical="center"/>
    </xf>
    <xf numFmtId="0" fontId="7" fillId="2" borderId="0" xfId="3" applyFont="1" applyFill="1" applyAlignment="1">
      <alignment horizontal="left" vertical="center" indent="1"/>
    </xf>
    <xf numFmtId="0" fontId="7" fillId="2" borderId="0" xfId="3" applyFont="1" applyFill="1" applyAlignment="1">
      <alignment horizontal="left" vertical="center" wrapText="1" indent="1"/>
    </xf>
    <xf numFmtId="0" fontId="7" fillId="2" borderId="0" xfId="3" quotePrefix="1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vertical="center"/>
    </xf>
    <xf numFmtId="164" fontId="7" fillId="2" borderId="0" xfId="0" applyNumberFormat="1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right" vertical="center" indent="1"/>
    </xf>
    <xf numFmtId="165" fontId="3" fillId="3" borderId="0" xfId="1" applyNumberFormat="1" applyFont="1" applyFill="1" applyAlignment="1">
      <alignment horizontal="right" vertical="center" indent="1"/>
    </xf>
    <xf numFmtId="164" fontId="3" fillId="3" borderId="0" xfId="2" applyNumberFormat="1" applyFont="1" applyFill="1" applyAlignment="1">
      <alignment horizontal="center" vertical="center"/>
    </xf>
  </cellXfs>
  <cellStyles count="4">
    <cellStyle name="Millares" xfId="1" builtinId="3"/>
    <cellStyle name="Normal" xfId="0" builtinId="0" customBuiltin="1"/>
    <cellStyle name="Normal 2 2" xfId="3" xr:uid="{00000000-0005-0000-0000-000002000000}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518558</xdr:colOff>
      <xdr:row>2</xdr:row>
      <xdr:rowOff>130974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D1CF7D-7967-471E-AEA0-F8962C2DC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0"/>
          <a:ext cx="1366283" cy="511974"/>
        </a:xfrm>
        <a:prstGeom prst="rect">
          <a:avLst/>
        </a:prstGeom>
      </xdr:spPr>
    </xdr:pic>
    <xdr:clientData/>
  </xdr:twoCellAnchor>
  <xdr:twoCellAnchor editAs="oneCell">
    <xdr:from>
      <xdr:col>13</xdr:col>
      <xdr:colOff>261931</xdr:colOff>
      <xdr:row>0</xdr:row>
      <xdr:rowOff>0</xdr:rowOff>
    </xdr:from>
    <xdr:to>
      <xdr:col>16</xdr:col>
      <xdr:colOff>153472</xdr:colOff>
      <xdr:row>2</xdr:row>
      <xdr:rowOff>130974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ABB1B5-09B3-4C1A-B82E-B52DFA9964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10719" y="0"/>
          <a:ext cx="1177416" cy="511974"/>
        </a:xfrm>
        <a:prstGeom prst="rect">
          <a:avLst/>
        </a:prstGeom>
      </xdr:spPr>
    </xdr:pic>
    <xdr:clientData/>
  </xdr:twoCellAnchor>
  <xdr:twoCellAnchor editAs="oneCell">
    <xdr:from>
      <xdr:col>3</xdr:col>
      <xdr:colOff>1070661</xdr:colOff>
      <xdr:row>0</xdr:row>
      <xdr:rowOff>47966</xdr:rowOff>
    </xdr:from>
    <xdr:to>
      <xdr:col>9</xdr:col>
      <xdr:colOff>438490</xdr:colOff>
      <xdr:row>2</xdr:row>
      <xdr:rowOff>83009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9F376A0-86E1-4615-BD01-75A9502C2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56699" y="47966"/>
          <a:ext cx="3825529" cy="4160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BVA">
  <a:themeElements>
    <a:clrScheme name="BBVA CORONIT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Clásico de Offic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2"/>
        </a:solidFill>
      </a:spPr>
      <a:bodyPr wrap="none" lIns="0" tIns="0" rIns="0" bIns="0" rtlCol="0" anchor="ctr">
        <a:noAutofit/>
      </a:bodyPr>
      <a:lstStyle>
        <a:defPPr algn="ctr">
          <a:defRPr u="none" dirty="0">
            <a:solidFill>
              <a:schemeClr val="bg1"/>
            </a:solidFill>
            <a:latin typeface="+mj-lt"/>
          </a:defRPr>
        </a:defPPr>
      </a:lstStyle>
    </a:spDef>
    <a:lnDef>
      <a:spPr>
        <a:ln w="3175">
          <a:solidFill>
            <a:srgbClr val="A6AAA8"/>
          </a:solidFill>
          <a:miter lim="400000"/>
        </a:ln>
      </a:spPr>
      <a:bodyPr/>
      <a:lstStyle/>
    </a:lnDef>
    <a:txDef>
      <a:spPr>
        <a:noFill/>
      </a:spPr>
      <a:bodyPr wrap="square" lIns="0" tIns="0" rIns="0" bIns="0" rtlCol="0">
        <a:noAutofit/>
      </a:bodyPr>
      <a:lstStyle>
        <a:defPPr>
          <a:defRPr sz="2000" u="none" dirty="0">
            <a:solidFill>
              <a:schemeClr val="tx2"/>
            </a:solidFill>
            <a:latin typeface="+mn-lt"/>
          </a:defRPr>
        </a:defPPr>
      </a:lstStyle>
    </a:txDef>
  </a:objectDefaults>
  <a:extraClrSchemeLst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1">
        <a:dk1>
          <a:srgbClr val="000000"/>
        </a:dk1>
        <a:lt1>
          <a:srgbClr val="FFFFFF"/>
        </a:lt1>
        <a:dk2>
          <a:srgbClr val="1F497D"/>
        </a:dk2>
        <a:lt2>
          <a:srgbClr val="EEECE1"/>
        </a:lt2>
        <a:accent1>
          <a:srgbClr val="4F81BD"/>
        </a:accent1>
        <a:accent2>
          <a:srgbClr val="C0504D"/>
        </a:accent2>
        <a:accent3>
          <a:srgbClr val="FFFFFF"/>
        </a:accent3>
        <a:accent4>
          <a:srgbClr val="000000"/>
        </a:accent4>
        <a:accent5>
          <a:srgbClr val="B2C1DB"/>
        </a:accent5>
        <a:accent6>
          <a:srgbClr val="AE4845"/>
        </a:accent6>
        <a:hlink>
          <a:srgbClr val="0000FF"/>
        </a:hlink>
        <a:folHlink>
          <a:srgbClr val="80008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2">
        <a:dk1>
          <a:srgbClr val="094FA4"/>
        </a:dk1>
        <a:lt1>
          <a:srgbClr val="FFFFFF"/>
        </a:lt1>
        <a:dk2>
          <a:srgbClr val="89D1F3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C8175E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5_Tema de Office 3">
        <a:dk1>
          <a:srgbClr val="094FA4"/>
        </a:dk1>
        <a:lt1>
          <a:srgbClr val="FFFFFF"/>
        </a:lt1>
        <a:dk2>
          <a:srgbClr val="88D1F2"/>
        </a:dk2>
        <a:lt2>
          <a:srgbClr val="FDBD2C"/>
        </a:lt2>
        <a:accent1>
          <a:srgbClr val="009EE5"/>
        </a:accent1>
        <a:accent2>
          <a:srgbClr val="F6891E"/>
        </a:accent2>
        <a:accent3>
          <a:srgbClr val="FFFFFF"/>
        </a:accent3>
        <a:accent4>
          <a:srgbClr val="06428B"/>
        </a:accent4>
        <a:accent5>
          <a:srgbClr val="AACCF0"/>
        </a:accent5>
        <a:accent6>
          <a:srgbClr val="DF7C1A"/>
        </a:accent6>
        <a:hlink>
          <a:srgbClr val="86C82D"/>
        </a:hlink>
        <a:folHlink>
          <a:srgbClr val="3EB6BB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Q75"/>
  <sheetViews>
    <sheetView tabSelected="1" zoomScaleNormal="100" workbookViewId="0"/>
  </sheetViews>
  <sheetFormatPr baseColWidth="10" defaultColWidth="11.15234375" defaultRowHeight="15" customHeight="1" x14ac:dyDescent="0.35"/>
  <cols>
    <col min="1" max="1" width="2.61328125" style="1" customWidth="1"/>
    <col min="2" max="2" width="13.69140625" style="1" customWidth="1"/>
    <col min="3" max="4" width="25.4609375" style="1" customWidth="1"/>
    <col min="5" max="15" width="9.3046875" style="1" customWidth="1"/>
    <col min="16" max="16" width="2.15234375" style="4" customWidth="1"/>
    <col min="17" max="17" width="12.69140625" style="1" customWidth="1"/>
    <col min="18" max="16384" width="11.15234375" style="1"/>
  </cols>
  <sheetData>
    <row r="5" spans="2:17" s="18" customFormat="1" ht="15" customHeight="1" x14ac:dyDescent="0.35">
      <c r="B5" s="16" t="s">
        <v>66</v>
      </c>
      <c r="C5" s="17"/>
      <c r="D5" s="17"/>
      <c r="P5" s="19"/>
    </row>
    <row r="6" spans="2:17" s="18" customFormat="1" ht="15" customHeight="1" x14ac:dyDescent="0.35">
      <c r="B6" s="16" t="s">
        <v>70</v>
      </c>
      <c r="C6" s="17"/>
      <c r="D6" s="17"/>
      <c r="P6" s="19"/>
    </row>
    <row r="7" spans="2:17" s="18" customFormat="1" ht="15" customHeight="1" x14ac:dyDescent="0.35">
      <c r="B7" s="20" t="s">
        <v>67</v>
      </c>
      <c r="C7" s="17"/>
      <c r="D7" s="17"/>
      <c r="P7" s="19"/>
    </row>
    <row r="8" spans="2:17" s="18" customFormat="1" ht="15" customHeight="1" x14ac:dyDescent="0.35">
      <c r="B8" s="17"/>
      <c r="C8" s="17"/>
      <c r="D8" s="17"/>
      <c r="P8" s="19"/>
    </row>
    <row r="9" spans="2:17" s="18" customFormat="1" ht="15" customHeight="1" x14ac:dyDescent="0.35">
      <c r="B9" s="16" t="s">
        <v>65</v>
      </c>
      <c r="C9" s="17"/>
      <c r="D9" s="17"/>
      <c r="P9" s="19"/>
    </row>
    <row r="10" spans="2:17" s="18" customFormat="1" ht="15" customHeight="1" x14ac:dyDescent="0.35">
      <c r="B10" s="8" t="s">
        <v>71</v>
      </c>
      <c r="C10" s="17"/>
      <c r="D10" s="17"/>
      <c r="P10" s="19"/>
    </row>
    <row r="11" spans="2:17" s="18" customFormat="1" ht="15" customHeight="1" x14ac:dyDescent="0.35">
      <c r="B11" s="20" t="s">
        <v>68</v>
      </c>
      <c r="C11" s="17"/>
      <c r="D11" s="17"/>
      <c r="P11" s="19"/>
    </row>
    <row r="12" spans="2:17" ht="15" customHeight="1" x14ac:dyDescent="0.35">
      <c r="B12" s="2"/>
      <c r="C12" s="2"/>
      <c r="D12" s="2"/>
    </row>
    <row r="13" spans="2:17" ht="34.5" customHeight="1" x14ac:dyDescent="0.35">
      <c r="B13" s="10" t="s">
        <v>78</v>
      </c>
      <c r="C13" s="11" t="s">
        <v>1</v>
      </c>
      <c r="D13" s="11" t="s">
        <v>48</v>
      </c>
      <c r="E13" s="7">
        <v>2014</v>
      </c>
      <c r="F13" s="7">
        <v>2015</v>
      </c>
      <c r="G13" s="7">
        <v>2016</v>
      </c>
      <c r="H13" s="7">
        <v>2017</v>
      </c>
      <c r="I13" s="7">
        <v>2018</v>
      </c>
      <c r="J13" s="7">
        <v>2019</v>
      </c>
      <c r="K13" s="7">
        <v>2020</v>
      </c>
      <c r="L13" s="7">
        <v>2021</v>
      </c>
      <c r="M13" s="7">
        <v>2022</v>
      </c>
      <c r="N13" s="7">
        <v>2023</v>
      </c>
      <c r="O13" s="7">
        <v>2024</v>
      </c>
      <c r="Q13" s="9" t="s">
        <v>77</v>
      </c>
    </row>
    <row r="14" spans="2:17" ht="14.25" customHeight="1" x14ac:dyDescent="0.35">
      <c r="B14" s="12">
        <v>1</v>
      </c>
      <c r="C14" s="13" t="s">
        <v>2</v>
      </c>
      <c r="D14" s="13" t="s">
        <v>2</v>
      </c>
      <c r="E14" s="22">
        <v>5518.5430679999999</v>
      </c>
      <c r="F14" s="22">
        <v>7360.7622239999992</v>
      </c>
      <c r="G14" s="22">
        <v>8161.6863320000002</v>
      </c>
      <c r="H14" s="22">
        <v>9118.1322409999993</v>
      </c>
      <c r="I14" s="22">
        <v>10120.269823000001</v>
      </c>
      <c r="J14" s="22">
        <v>10885.239417999999</v>
      </c>
      <c r="K14" s="22">
        <v>13562.272273999999</v>
      </c>
      <c r="L14" s="22">
        <v>17547.533731</v>
      </c>
      <c r="M14" s="22">
        <v>20053.712069000001</v>
      </c>
      <c r="N14" s="22">
        <v>20694.926098</v>
      </c>
      <c r="O14" s="22">
        <v>20412.454733999999</v>
      </c>
      <c r="P14" s="6"/>
      <c r="Q14" s="21">
        <f>O14/$O$67</f>
        <v>0.32644545338236941</v>
      </c>
    </row>
    <row r="15" spans="2:17" ht="14.25" customHeight="1" x14ac:dyDescent="0.35">
      <c r="B15" s="12">
        <v>2</v>
      </c>
      <c r="C15" s="13" t="s">
        <v>3</v>
      </c>
      <c r="D15" s="13" t="s">
        <v>3</v>
      </c>
      <c r="E15" s="22">
        <v>2646.0328140000001</v>
      </c>
      <c r="F15" s="22">
        <v>3420.4222150000001</v>
      </c>
      <c r="G15" s="22">
        <v>3786.5897660000001</v>
      </c>
      <c r="H15" s="22">
        <v>4536.6534589999992</v>
      </c>
      <c r="I15" s="22">
        <v>5093.8398080000006</v>
      </c>
      <c r="J15" s="22">
        <v>5806.3114480000004</v>
      </c>
      <c r="K15" s="22">
        <v>6840.9221789999992</v>
      </c>
      <c r="L15" s="22">
        <v>8479.985643</v>
      </c>
      <c r="M15" s="22">
        <v>9345.582781000001</v>
      </c>
      <c r="N15" s="22">
        <v>9246.1184219999996</v>
      </c>
      <c r="O15" s="22">
        <v>9002.2879749999993</v>
      </c>
      <c r="P15" s="6"/>
      <c r="Q15" s="21">
        <f t="shared" ref="Q15:Q66" si="0">O15/$O$67</f>
        <v>0.14396876895861963</v>
      </c>
    </row>
    <row r="16" spans="2:17" ht="14.25" customHeight="1" x14ac:dyDescent="0.35">
      <c r="B16" s="12">
        <v>3</v>
      </c>
      <c r="C16" s="13" t="s">
        <v>10</v>
      </c>
      <c r="D16" s="13" t="s">
        <v>10</v>
      </c>
      <c r="E16" s="22">
        <v>534.95548399999996</v>
      </c>
      <c r="F16" s="22">
        <v>536.48390100000006</v>
      </c>
      <c r="G16" s="22">
        <v>649.19991300000004</v>
      </c>
      <c r="H16" s="22">
        <v>743.87564000000009</v>
      </c>
      <c r="I16" s="22">
        <v>897.99376299999994</v>
      </c>
      <c r="J16" s="22">
        <v>1068.9122009999999</v>
      </c>
      <c r="K16" s="22">
        <v>1109.2438480000001</v>
      </c>
      <c r="L16" s="22">
        <v>1208.9314119999999</v>
      </c>
      <c r="M16" s="22">
        <v>1322.980824</v>
      </c>
      <c r="N16" s="22">
        <v>1891.334038</v>
      </c>
      <c r="O16" s="22">
        <v>2529.0599769999999</v>
      </c>
      <c r="P16" s="6"/>
      <c r="Q16" s="21">
        <f t="shared" si="0"/>
        <v>4.0445901366669493E-2</v>
      </c>
    </row>
    <row r="17" spans="2:17" ht="14.25" customHeight="1" x14ac:dyDescent="0.35">
      <c r="B17" s="12">
        <v>4</v>
      </c>
      <c r="C17" s="13" t="s">
        <v>6</v>
      </c>
      <c r="D17" s="13" t="s">
        <v>6</v>
      </c>
      <c r="E17" s="22">
        <v>619.03764500000011</v>
      </c>
      <c r="F17" s="22">
        <v>921.95940800000005</v>
      </c>
      <c r="G17" s="22">
        <v>984.87760099999991</v>
      </c>
      <c r="H17" s="22">
        <v>1105.8721230000001</v>
      </c>
      <c r="I17" s="22">
        <v>1199.6701820000001</v>
      </c>
      <c r="J17" s="22">
        <v>1248.6218610000001</v>
      </c>
      <c r="K17" s="22">
        <v>1132.93453</v>
      </c>
      <c r="L17" s="22">
        <v>1432.4361730000001</v>
      </c>
      <c r="M17" s="22">
        <v>1633.4525290000001</v>
      </c>
      <c r="N17" s="22">
        <v>2275.7523169999999</v>
      </c>
      <c r="O17" s="22">
        <v>2454.807828</v>
      </c>
      <c r="P17" s="6"/>
      <c r="Q17" s="21">
        <f t="shared" si="0"/>
        <v>3.9258426525412601E-2</v>
      </c>
    </row>
    <row r="18" spans="2:17" ht="14.25" customHeight="1" x14ac:dyDescent="0.35">
      <c r="B18" s="12">
        <v>5</v>
      </c>
      <c r="C18" s="13" t="s">
        <v>4</v>
      </c>
      <c r="D18" s="13" t="s">
        <v>4</v>
      </c>
      <c r="E18" s="22">
        <v>1072.975046</v>
      </c>
      <c r="F18" s="22">
        <v>1235.92689</v>
      </c>
      <c r="G18" s="22">
        <v>1338.444127</v>
      </c>
      <c r="H18" s="22">
        <v>1462.3819209999999</v>
      </c>
      <c r="I18" s="22">
        <v>1500.3183469999999</v>
      </c>
      <c r="J18" s="22">
        <v>1504.3784029999999</v>
      </c>
      <c r="K18" s="22">
        <v>1338.9193329999998</v>
      </c>
      <c r="L18" s="22">
        <v>1645.6779529999999</v>
      </c>
      <c r="M18" s="22">
        <v>1830.677351</v>
      </c>
      <c r="N18" s="22">
        <v>2075.40047</v>
      </c>
      <c r="O18" s="22">
        <v>2304.5471079999998</v>
      </c>
      <c r="P18" s="6"/>
      <c r="Q18" s="21">
        <f t="shared" si="0"/>
        <v>3.6855387326787552E-2</v>
      </c>
    </row>
    <row r="19" spans="2:17" ht="14.25" customHeight="1" x14ac:dyDescent="0.35">
      <c r="B19" s="12">
        <v>6</v>
      </c>
      <c r="C19" s="13" t="s">
        <v>7</v>
      </c>
      <c r="D19" s="13" t="s">
        <v>7</v>
      </c>
      <c r="E19" s="22">
        <v>837.91000099999997</v>
      </c>
      <c r="F19" s="22">
        <v>924.93205499999999</v>
      </c>
      <c r="G19" s="22">
        <v>1124.6051239999999</v>
      </c>
      <c r="H19" s="22">
        <v>1188.888101</v>
      </c>
      <c r="I19" s="22">
        <v>1303.69028</v>
      </c>
      <c r="J19" s="22">
        <v>1363.141642</v>
      </c>
      <c r="K19" s="22">
        <v>1375.6896409999999</v>
      </c>
      <c r="L19" s="22">
        <v>1733.8239329999999</v>
      </c>
      <c r="M19" s="22">
        <v>1948.3247329999999</v>
      </c>
      <c r="N19" s="22">
        <v>1855.241458</v>
      </c>
      <c r="O19" s="22">
        <v>2227.5545069999998</v>
      </c>
      <c r="P19" s="6"/>
      <c r="Q19" s="21">
        <f t="shared" si="0"/>
        <v>3.5624085904785205E-2</v>
      </c>
    </row>
    <row r="20" spans="2:17" ht="14.25" customHeight="1" x14ac:dyDescent="0.35">
      <c r="B20" s="12">
        <v>7</v>
      </c>
      <c r="C20" s="13" t="s">
        <v>5</v>
      </c>
      <c r="D20" s="13" t="s">
        <v>51</v>
      </c>
      <c r="E20" s="22">
        <v>799.75034000000005</v>
      </c>
      <c r="F20" s="22">
        <v>905.1692569999999</v>
      </c>
      <c r="G20" s="22">
        <v>1032.9099920000001</v>
      </c>
      <c r="H20" s="22">
        <v>1054.4369630000001</v>
      </c>
      <c r="I20" s="22">
        <v>1138.346268</v>
      </c>
      <c r="J20" s="22">
        <v>1211.009145</v>
      </c>
      <c r="K20" s="22">
        <v>1029.70164</v>
      </c>
      <c r="L20" s="22">
        <v>1216.309698</v>
      </c>
      <c r="M20" s="22">
        <v>1393.4497730000001</v>
      </c>
      <c r="N20" s="22">
        <v>1602.1697470000001</v>
      </c>
      <c r="O20" s="22">
        <v>1801.6926430000001</v>
      </c>
      <c r="P20" s="6"/>
      <c r="Q20" s="21">
        <f t="shared" si="0"/>
        <v>2.8813505252759008E-2</v>
      </c>
    </row>
    <row r="21" spans="2:17" ht="14.25" customHeight="1" x14ac:dyDescent="0.35">
      <c r="B21" s="12">
        <v>8</v>
      </c>
      <c r="C21" s="13" t="s">
        <v>83</v>
      </c>
      <c r="D21" s="13" t="s">
        <v>52</v>
      </c>
      <c r="E21" s="22">
        <v>578.56888400000003</v>
      </c>
      <c r="F21" s="22">
        <v>568.37664300000006</v>
      </c>
      <c r="G21" s="22">
        <v>688.63798300000008</v>
      </c>
      <c r="H21" s="22">
        <v>739.67342900000006</v>
      </c>
      <c r="I21" s="22">
        <v>783.23717699999997</v>
      </c>
      <c r="J21" s="22">
        <v>895.95767500000011</v>
      </c>
      <c r="K21" s="22">
        <v>894.95873800000004</v>
      </c>
      <c r="L21" s="22">
        <v>1017.116844</v>
      </c>
      <c r="M21" s="22">
        <v>1131.103343</v>
      </c>
      <c r="N21" s="22">
        <v>1354.2144899999998</v>
      </c>
      <c r="O21" s="22">
        <v>1625.5416319999999</v>
      </c>
      <c r="P21" s="6"/>
      <c r="Q21" s="21">
        <f t="shared" si="0"/>
        <v>2.599641649988713E-2</v>
      </c>
    </row>
    <row r="22" spans="2:17" ht="14.25" customHeight="1" x14ac:dyDescent="0.35">
      <c r="B22" s="12">
        <v>9</v>
      </c>
      <c r="C22" s="13" t="s">
        <v>12</v>
      </c>
      <c r="D22" s="13" t="s">
        <v>53</v>
      </c>
      <c r="E22" s="22">
        <v>380.49744699999997</v>
      </c>
      <c r="F22" s="22">
        <v>411.52263999999997</v>
      </c>
      <c r="G22" s="22">
        <v>448.802323</v>
      </c>
      <c r="H22" s="22">
        <v>440.42577900000003</v>
      </c>
      <c r="I22" s="22">
        <v>555.97111800000005</v>
      </c>
      <c r="J22" s="22">
        <v>561.73060600000008</v>
      </c>
      <c r="K22" s="22">
        <v>532.39628399999992</v>
      </c>
      <c r="L22" s="22">
        <v>681.28351799999996</v>
      </c>
      <c r="M22" s="22">
        <v>789.01607300000001</v>
      </c>
      <c r="N22" s="22">
        <v>1112.1053069999998</v>
      </c>
      <c r="O22" s="22">
        <v>1444.895481</v>
      </c>
      <c r="P22" s="6"/>
      <c r="Q22" s="21">
        <f t="shared" si="0"/>
        <v>2.3107439381091624E-2</v>
      </c>
    </row>
    <row r="23" spans="2:17" ht="14.25" customHeight="1" x14ac:dyDescent="0.35">
      <c r="B23" s="12">
        <v>10</v>
      </c>
      <c r="C23" s="13" t="s">
        <v>9</v>
      </c>
      <c r="D23" s="13" t="s">
        <v>9</v>
      </c>
      <c r="E23" s="22">
        <v>411.56104499999998</v>
      </c>
      <c r="F23" s="22">
        <v>580.49359699999991</v>
      </c>
      <c r="G23" s="22">
        <v>641.48219600000004</v>
      </c>
      <c r="H23" s="22">
        <v>742.63912300000004</v>
      </c>
      <c r="I23" s="22">
        <v>853.37131499999998</v>
      </c>
      <c r="J23" s="22">
        <v>1011.6556720000001</v>
      </c>
      <c r="K23" s="22">
        <v>1565.157068</v>
      </c>
      <c r="L23" s="22">
        <v>1923.9805039999999</v>
      </c>
      <c r="M23" s="22">
        <v>2231.3973299999998</v>
      </c>
      <c r="N23" s="22">
        <v>1747.9210849999999</v>
      </c>
      <c r="O23" s="22">
        <v>1290.0721310000001</v>
      </c>
      <c r="P23" s="6"/>
      <c r="Q23" s="21">
        <f t="shared" si="0"/>
        <v>2.0631432485128103E-2</v>
      </c>
    </row>
    <row r="24" spans="2:17" ht="14.25" customHeight="1" x14ac:dyDescent="0.35">
      <c r="B24" s="12">
        <v>11</v>
      </c>
      <c r="C24" s="13" t="s">
        <v>24</v>
      </c>
      <c r="D24" s="13" t="s">
        <v>24</v>
      </c>
      <c r="E24" s="22">
        <v>193.140083</v>
      </c>
      <c r="F24" s="22">
        <v>202.56481700000001</v>
      </c>
      <c r="G24" s="22">
        <v>223.016625</v>
      </c>
      <c r="H24" s="22">
        <v>248.02010000000001</v>
      </c>
      <c r="I24" s="22">
        <v>275.77233699999999</v>
      </c>
      <c r="J24" s="22">
        <v>325.67731599999996</v>
      </c>
      <c r="K24" s="22">
        <v>337.01170500000001</v>
      </c>
      <c r="L24" s="22">
        <v>411.63586399999997</v>
      </c>
      <c r="M24" s="22">
        <v>462.08518499999997</v>
      </c>
      <c r="N24" s="22">
        <v>1145.917651</v>
      </c>
      <c r="O24" s="22">
        <v>1240.6175559999999</v>
      </c>
      <c r="P24" s="6"/>
      <c r="Q24" s="21">
        <f t="shared" si="0"/>
        <v>1.9840531960517663E-2</v>
      </c>
    </row>
    <row r="25" spans="2:17" ht="14.25" customHeight="1" x14ac:dyDescent="0.35">
      <c r="B25" s="12">
        <v>12</v>
      </c>
      <c r="C25" s="13" t="s">
        <v>14</v>
      </c>
      <c r="D25" s="13" t="s">
        <v>14</v>
      </c>
      <c r="E25" s="22">
        <v>302.87181500000003</v>
      </c>
      <c r="F25" s="22">
        <v>355.25647000000004</v>
      </c>
      <c r="G25" s="22">
        <v>418.47646499999996</v>
      </c>
      <c r="H25" s="22">
        <v>498.12875000000003</v>
      </c>
      <c r="I25" s="22">
        <v>547.47914700000001</v>
      </c>
      <c r="J25" s="22">
        <v>611.10033300000009</v>
      </c>
      <c r="K25" s="22">
        <v>665.05712000000005</v>
      </c>
      <c r="L25" s="22">
        <v>808.55975699999999</v>
      </c>
      <c r="M25" s="22">
        <v>934.484737</v>
      </c>
      <c r="N25" s="22">
        <v>1059.612061</v>
      </c>
      <c r="O25" s="22">
        <v>1093.6549620000001</v>
      </c>
      <c r="P25" s="6"/>
      <c r="Q25" s="21">
        <f t="shared" si="0"/>
        <v>1.7490237924167932E-2</v>
      </c>
    </row>
    <row r="26" spans="2:17" ht="14.25" customHeight="1" x14ac:dyDescent="0.35">
      <c r="B26" s="12">
        <v>13</v>
      </c>
      <c r="C26" s="13" t="s">
        <v>84</v>
      </c>
      <c r="D26" s="13" t="s">
        <v>55</v>
      </c>
      <c r="E26" s="22">
        <v>231.58903299999997</v>
      </c>
      <c r="F26" s="22">
        <v>226.88456100000002</v>
      </c>
      <c r="G26" s="22">
        <v>313.60796500000004</v>
      </c>
      <c r="H26" s="22">
        <v>328.29753900000003</v>
      </c>
      <c r="I26" s="22">
        <v>354.551334</v>
      </c>
      <c r="J26" s="22">
        <v>374.768306</v>
      </c>
      <c r="K26" s="22">
        <v>372.42879499999998</v>
      </c>
      <c r="L26" s="22">
        <v>432.24620399999998</v>
      </c>
      <c r="M26" s="22">
        <v>475.532736</v>
      </c>
      <c r="N26" s="22">
        <v>708.18340999999998</v>
      </c>
      <c r="O26" s="22">
        <v>893.81412399999999</v>
      </c>
      <c r="P26" s="6"/>
      <c r="Q26" s="21">
        <f t="shared" si="0"/>
        <v>1.4294290458988232E-2</v>
      </c>
    </row>
    <row r="27" spans="2:17" ht="14.25" customHeight="1" x14ac:dyDescent="0.35">
      <c r="B27" s="12">
        <v>14</v>
      </c>
      <c r="C27" s="13" t="s">
        <v>11</v>
      </c>
      <c r="D27" s="13" t="s">
        <v>11</v>
      </c>
      <c r="E27" s="22">
        <v>502.89591600000006</v>
      </c>
      <c r="F27" s="22">
        <v>493.63238999999999</v>
      </c>
      <c r="G27" s="22">
        <v>632.68051400000002</v>
      </c>
      <c r="H27" s="22">
        <v>680.85248100000001</v>
      </c>
      <c r="I27" s="22">
        <v>767.39935000000003</v>
      </c>
      <c r="J27" s="22">
        <v>819.11484700000005</v>
      </c>
      <c r="K27" s="22">
        <v>870.21321599999999</v>
      </c>
      <c r="L27" s="22">
        <v>989.977127</v>
      </c>
      <c r="M27" s="22">
        <v>1095.5321590000001</v>
      </c>
      <c r="N27" s="22">
        <v>1047.294044</v>
      </c>
      <c r="O27" s="22">
        <v>876.57497499999999</v>
      </c>
      <c r="P27" s="6"/>
      <c r="Q27" s="21">
        <f t="shared" si="0"/>
        <v>1.4018593984234632E-2</v>
      </c>
    </row>
    <row r="28" spans="2:17" ht="14.25" customHeight="1" x14ac:dyDescent="0.35">
      <c r="B28" s="12">
        <v>15</v>
      </c>
      <c r="C28" s="13" t="s">
        <v>17</v>
      </c>
      <c r="D28" s="13" t="s">
        <v>17</v>
      </c>
      <c r="E28" s="22">
        <v>227.59010799999999</v>
      </c>
      <c r="F28" s="22">
        <v>258.78878299999997</v>
      </c>
      <c r="G28" s="22">
        <v>302.70078599999999</v>
      </c>
      <c r="H28" s="22">
        <v>323.61960799999997</v>
      </c>
      <c r="I28" s="22">
        <v>358.69126699999998</v>
      </c>
      <c r="J28" s="22">
        <v>400.528434</v>
      </c>
      <c r="K28" s="22">
        <v>479.62867499999999</v>
      </c>
      <c r="L28" s="22">
        <v>593.90322900000001</v>
      </c>
      <c r="M28" s="22">
        <v>657.97214899999994</v>
      </c>
      <c r="N28" s="22">
        <v>845.09154599999999</v>
      </c>
      <c r="O28" s="22">
        <v>865.33144599999991</v>
      </c>
      <c r="P28" s="6"/>
      <c r="Q28" s="21">
        <f t="shared" si="0"/>
        <v>1.3838782248220872E-2</v>
      </c>
    </row>
    <row r="29" spans="2:17" ht="14.25" customHeight="1" x14ac:dyDescent="0.35">
      <c r="B29" s="12">
        <v>16</v>
      </c>
      <c r="C29" s="13" t="s">
        <v>50</v>
      </c>
      <c r="D29" s="13" t="s">
        <v>21</v>
      </c>
      <c r="E29" s="22">
        <v>277.66971599999999</v>
      </c>
      <c r="F29" s="22">
        <v>248.63946999999999</v>
      </c>
      <c r="G29" s="22">
        <v>308.25681700000001</v>
      </c>
      <c r="H29" s="22">
        <v>309.73138399999999</v>
      </c>
      <c r="I29" s="22">
        <v>356.557141</v>
      </c>
      <c r="J29" s="22">
        <v>384.59725200000003</v>
      </c>
      <c r="K29" s="22">
        <v>431.73955000000001</v>
      </c>
      <c r="L29" s="22">
        <v>504.59693000000004</v>
      </c>
      <c r="M29" s="22">
        <v>513.61175300000002</v>
      </c>
      <c r="N29" s="22">
        <v>638.91512</v>
      </c>
      <c r="O29" s="22">
        <v>793.94247000000007</v>
      </c>
      <c r="P29" s="6"/>
      <c r="Q29" s="21">
        <f t="shared" si="0"/>
        <v>1.2697096598919433E-2</v>
      </c>
    </row>
    <row r="30" spans="2:17" ht="14.25" customHeight="1" x14ac:dyDescent="0.35">
      <c r="B30" s="12">
        <v>17</v>
      </c>
      <c r="C30" s="13" t="s">
        <v>19</v>
      </c>
      <c r="D30" s="13" t="s">
        <v>19</v>
      </c>
      <c r="E30" s="22">
        <v>243.75758400000001</v>
      </c>
      <c r="F30" s="22">
        <v>255.61045000000001</v>
      </c>
      <c r="G30" s="22">
        <v>309.50308100000007</v>
      </c>
      <c r="H30" s="22">
        <v>321.93211399999996</v>
      </c>
      <c r="I30" s="22">
        <v>361.14013600000004</v>
      </c>
      <c r="J30" s="22">
        <v>386.19834600000002</v>
      </c>
      <c r="K30" s="22">
        <v>399.14387599999998</v>
      </c>
      <c r="L30" s="22">
        <v>571.31014699999992</v>
      </c>
      <c r="M30" s="22">
        <v>637.020712</v>
      </c>
      <c r="N30" s="22">
        <v>694.011166</v>
      </c>
      <c r="O30" s="22">
        <v>750.05430200000001</v>
      </c>
      <c r="P30" s="6"/>
      <c r="Q30" s="21">
        <f t="shared" si="0"/>
        <v>1.1995216639474001E-2</v>
      </c>
    </row>
    <row r="31" spans="2:17" ht="14.25" customHeight="1" x14ac:dyDescent="0.35">
      <c r="B31" s="12">
        <v>18</v>
      </c>
      <c r="C31" s="13" t="s">
        <v>25</v>
      </c>
      <c r="D31" s="13" t="s">
        <v>25</v>
      </c>
      <c r="E31" s="22">
        <v>170.248143</v>
      </c>
      <c r="F31" s="22">
        <v>197.85488600000002</v>
      </c>
      <c r="G31" s="22">
        <v>230.35958300000001</v>
      </c>
      <c r="H31" s="22">
        <v>249.44132100000002</v>
      </c>
      <c r="I31" s="22">
        <v>272.65641500000004</v>
      </c>
      <c r="J31" s="22">
        <v>282.21891599999998</v>
      </c>
      <c r="K31" s="22">
        <v>286.11852800000003</v>
      </c>
      <c r="L31" s="22">
        <v>341.65643599999999</v>
      </c>
      <c r="M31" s="22">
        <v>396.08012099999996</v>
      </c>
      <c r="N31" s="22">
        <v>509.24771099999998</v>
      </c>
      <c r="O31" s="22">
        <v>641.64887199999998</v>
      </c>
      <c r="P31" s="6"/>
      <c r="Q31" s="21">
        <f t="shared" si="0"/>
        <v>1.0261546671475693E-2</v>
      </c>
    </row>
    <row r="32" spans="2:17" ht="14.25" customHeight="1" x14ac:dyDescent="0.35">
      <c r="B32" s="12">
        <v>19</v>
      </c>
      <c r="C32" s="13" t="s">
        <v>20</v>
      </c>
      <c r="D32" s="13" t="s">
        <v>20</v>
      </c>
      <c r="E32" s="22">
        <v>178.88161099999999</v>
      </c>
      <c r="F32" s="22">
        <v>249.58987400000001</v>
      </c>
      <c r="G32" s="22">
        <v>268.95117099999999</v>
      </c>
      <c r="H32" s="22">
        <v>332.51042000000001</v>
      </c>
      <c r="I32" s="22">
        <v>375.17641299999991</v>
      </c>
      <c r="J32" s="22">
        <v>413.57501600000001</v>
      </c>
      <c r="K32" s="22">
        <v>433.45855600000004</v>
      </c>
      <c r="L32" s="22">
        <v>545.99853399999995</v>
      </c>
      <c r="M32" s="22">
        <v>655.14603699999998</v>
      </c>
      <c r="N32" s="22">
        <v>641.29784300000006</v>
      </c>
      <c r="O32" s="22">
        <v>640.07478600000002</v>
      </c>
      <c r="P32" s="6"/>
      <c r="Q32" s="21">
        <f t="shared" si="0"/>
        <v>1.0236373157333029E-2</v>
      </c>
    </row>
    <row r="33" spans="2:17" ht="14.25" customHeight="1" x14ac:dyDescent="0.35">
      <c r="B33" s="12">
        <v>20</v>
      </c>
      <c r="C33" s="13" t="s">
        <v>18</v>
      </c>
      <c r="D33" s="13" t="s">
        <v>56</v>
      </c>
      <c r="E33" s="22">
        <v>194.692463</v>
      </c>
      <c r="F33" s="22">
        <v>256.84478799999999</v>
      </c>
      <c r="G33" s="22">
        <v>249.70318300000002</v>
      </c>
      <c r="H33" s="22">
        <v>277.313084</v>
      </c>
      <c r="I33" s="22">
        <v>291.59148699999997</v>
      </c>
      <c r="J33" s="22">
        <v>315.46785</v>
      </c>
      <c r="K33" s="22">
        <v>284.29436799999996</v>
      </c>
      <c r="L33" s="22">
        <v>368.53149199999996</v>
      </c>
      <c r="M33" s="22">
        <v>437.60436900000002</v>
      </c>
      <c r="N33" s="22">
        <v>537.59522200000004</v>
      </c>
      <c r="O33" s="22">
        <v>611.15876099999991</v>
      </c>
      <c r="P33" s="6"/>
      <c r="Q33" s="21">
        <f t="shared" si="0"/>
        <v>9.7739346601434639E-3</v>
      </c>
    </row>
    <row r="34" spans="2:17" ht="14.25" customHeight="1" x14ac:dyDescent="0.35">
      <c r="B34" s="12">
        <v>21</v>
      </c>
      <c r="C34" s="14" t="s">
        <v>15</v>
      </c>
      <c r="D34" s="13" t="s">
        <v>15</v>
      </c>
      <c r="E34" s="22">
        <v>215.499728</v>
      </c>
      <c r="F34" s="22">
        <v>325.04783600000002</v>
      </c>
      <c r="G34" s="22">
        <v>314.18873299999996</v>
      </c>
      <c r="H34" s="22">
        <v>378.49032399999999</v>
      </c>
      <c r="I34" s="22">
        <v>412.52297099999998</v>
      </c>
      <c r="J34" s="22">
        <v>418.77742899999998</v>
      </c>
      <c r="K34" s="22">
        <v>383.575378</v>
      </c>
      <c r="L34" s="22">
        <v>493.01250399999998</v>
      </c>
      <c r="M34" s="22">
        <v>516.33135000000004</v>
      </c>
      <c r="N34" s="22">
        <v>524.49091499999997</v>
      </c>
      <c r="O34" s="22">
        <v>581.8617999999999</v>
      </c>
      <c r="P34" s="6"/>
      <c r="Q34" s="21">
        <f t="shared" si="0"/>
        <v>9.3054040575775432E-3</v>
      </c>
    </row>
    <row r="35" spans="2:17" ht="14.25" customHeight="1" x14ac:dyDescent="0.35">
      <c r="B35" s="12">
        <v>22</v>
      </c>
      <c r="C35" s="13" t="s">
        <v>23</v>
      </c>
      <c r="D35" s="13" t="s">
        <v>23</v>
      </c>
      <c r="E35" s="22">
        <v>192.315764</v>
      </c>
      <c r="F35" s="22">
        <v>170.675971</v>
      </c>
      <c r="G35" s="22">
        <v>215.35875300000001</v>
      </c>
      <c r="H35" s="22">
        <v>215.830005</v>
      </c>
      <c r="I35" s="22">
        <v>256.32130799999999</v>
      </c>
      <c r="J35" s="22">
        <v>281.597644</v>
      </c>
      <c r="K35" s="22">
        <v>324.029629</v>
      </c>
      <c r="L35" s="22">
        <v>408.29386</v>
      </c>
      <c r="M35" s="22">
        <v>476.23504400000007</v>
      </c>
      <c r="N35" s="22">
        <v>530.86505499999998</v>
      </c>
      <c r="O35" s="22">
        <v>568.61121200000002</v>
      </c>
      <c r="P35" s="6"/>
      <c r="Q35" s="21">
        <f t="shared" si="0"/>
        <v>9.0934945021805616E-3</v>
      </c>
    </row>
    <row r="36" spans="2:17" ht="14.25" customHeight="1" x14ac:dyDescent="0.35">
      <c r="B36" s="12">
        <v>23</v>
      </c>
      <c r="C36" s="13" t="s">
        <v>16</v>
      </c>
      <c r="D36" s="13" t="s">
        <v>16</v>
      </c>
      <c r="E36" s="22">
        <v>203.38147599999999</v>
      </c>
      <c r="F36" s="22">
        <v>262.67516499999999</v>
      </c>
      <c r="G36" s="22">
        <v>282.06453799999997</v>
      </c>
      <c r="H36" s="22">
        <v>322.24782600000003</v>
      </c>
      <c r="I36" s="22">
        <v>360.05601999999999</v>
      </c>
      <c r="J36" s="22">
        <v>389.68017199999997</v>
      </c>
      <c r="K36" s="22">
        <v>408.82193299999994</v>
      </c>
      <c r="L36" s="22">
        <v>482.653257</v>
      </c>
      <c r="M36" s="22">
        <v>547.95138500000007</v>
      </c>
      <c r="N36" s="22">
        <v>543.47161700000004</v>
      </c>
      <c r="O36" s="22">
        <v>544.67567899999995</v>
      </c>
      <c r="P36" s="6"/>
      <c r="Q36" s="21">
        <f t="shared" si="0"/>
        <v>8.7107063454421717E-3</v>
      </c>
    </row>
    <row r="37" spans="2:17" ht="14.25" customHeight="1" x14ac:dyDescent="0.35">
      <c r="B37" s="12">
        <v>24</v>
      </c>
      <c r="C37" s="13" t="s">
        <v>32</v>
      </c>
      <c r="D37" s="13" t="s">
        <v>32</v>
      </c>
      <c r="E37" s="22">
        <v>104.175241</v>
      </c>
      <c r="F37" s="22">
        <v>115.57721900000001</v>
      </c>
      <c r="G37" s="22">
        <v>135.917216</v>
      </c>
      <c r="H37" s="22">
        <v>139.77048200000002</v>
      </c>
      <c r="I37" s="22">
        <v>158.09755299999998</v>
      </c>
      <c r="J37" s="22">
        <v>173.853723</v>
      </c>
      <c r="K37" s="22">
        <v>184.64044200000001</v>
      </c>
      <c r="L37" s="22">
        <v>226.088482</v>
      </c>
      <c r="M37" s="22">
        <v>252.19323399999999</v>
      </c>
      <c r="N37" s="22">
        <v>494.20064100000002</v>
      </c>
      <c r="O37" s="22">
        <v>507.08787799999999</v>
      </c>
      <c r="P37" s="6"/>
      <c r="Q37" s="21">
        <f t="shared" si="0"/>
        <v>8.109584780251233E-3</v>
      </c>
    </row>
    <row r="38" spans="2:17" ht="14.25" customHeight="1" x14ac:dyDescent="0.35">
      <c r="B38" s="12">
        <v>25</v>
      </c>
      <c r="C38" s="13" t="s">
        <v>8</v>
      </c>
      <c r="D38" s="13" t="s">
        <v>8</v>
      </c>
      <c r="E38" s="22">
        <v>701.399677</v>
      </c>
      <c r="F38" s="22">
        <v>588.82531199999994</v>
      </c>
      <c r="G38" s="22">
        <v>476.808335</v>
      </c>
      <c r="H38" s="22">
        <v>571.50474399999996</v>
      </c>
      <c r="I38" s="22">
        <v>708.12437999999997</v>
      </c>
      <c r="J38" s="22">
        <v>750.604376</v>
      </c>
      <c r="K38" s="22">
        <v>556.51698699999997</v>
      </c>
      <c r="L38" s="22">
        <v>897.50178499999993</v>
      </c>
      <c r="M38" s="22">
        <v>826.08959499999992</v>
      </c>
      <c r="N38" s="22">
        <v>646.46368600000005</v>
      </c>
      <c r="O38" s="22">
        <v>505.15069499999998</v>
      </c>
      <c r="P38" s="6"/>
      <c r="Q38" s="21">
        <f t="shared" si="0"/>
        <v>8.0786044503026611E-3</v>
      </c>
    </row>
    <row r="39" spans="2:17" ht="14.25" customHeight="1" x14ac:dyDescent="0.35">
      <c r="B39" s="12">
        <v>26</v>
      </c>
      <c r="C39" s="13" t="s">
        <v>22</v>
      </c>
      <c r="D39" s="13" t="s">
        <v>22</v>
      </c>
      <c r="E39" s="22">
        <v>192.96355</v>
      </c>
      <c r="F39" s="22">
        <v>223.047124</v>
      </c>
      <c r="G39" s="22">
        <v>227.90565000000001</v>
      </c>
      <c r="H39" s="22">
        <v>254.13663700000001</v>
      </c>
      <c r="I39" s="22">
        <v>278.02657499999998</v>
      </c>
      <c r="J39" s="22">
        <v>286.41195200000004</v>
      </c>
      <c r="K39" s="22">
        <v>286.44186200000001</v>
      </c>
      <c r="L39" s="22">
        <v>327.49501100000003</v>
      </c>
      <c r="M39" s="22">
        <v>336.20227699999998</v>
      </c>
      <c r="N39" s="22">
        <v>442.80905299999995</v>
      </c>
      <c r="O39" s="22">
        <v>495.13509899999997</v>
      </c>
      <c r="P39" s="6"/>
      <c r="Q39" s="21">
        <f t="shared" si="0"/>
        <v>7.9184303889405679E-3</v>
      </c>
    </row>
    <row r="40" spans="2:17" ht="14.25" customHeight="1" x14ac:dyDescent="0.35">
      <c r="B40" s="12">
        <v>27</v>
      </c>
      <c r="C40" s="13" t="s">
        <v>26</v>
      </c>
      <c r="D40" s="13" t="s">
        <v>26</v>
      </c>
      <c r="E40" s="22">
        <v>164.79488800000001</v>
      </c>
      <c r="F40" s="22">
        <v>176.408838</v>
      </c>
      <c r="G40" s="22">
        <v>188.84558199999998</v>
      </c>
      <c r="H40" s="22">
        <v>206.97119700000002</v>
      </c>
      <c r="I40" s="22">
        <v>225.08613800000001</v>
      </c>
      <c r="J40" s="22">
        <v>251.71838099999999</v>
      </c>
      <c r="K40" s="22">
        <v>281.10805700000003</v>
      </c>
      <c r="L40" s="22">
        <v>334.43040399999995</v>
      </c>
      <c r="M40" s="22">
        <v>380.75931100000003</v>
      </c>
      <c r="N40" s="22">
        <v>475.82662499999998</v>
      </c>
      <c r="O40" s="22">
        <v>486.40749200000005</v>
      </c>
      <c r="P40" s="6"/>
      <c r="Q40" s="21">
        <f t="shared" si="0"/>
        <v>7.7788544456654793E-3</v>
      </c>
    </row>
    <row r="41" spans="2:17" ht="14.25" customHeight="1" x14ac:dyDescent="0.35">
      <c r="B41" s="12">
        <v>28</v>
      </c>
      <c r="C41" s="13" t="s">
        <v>30</v>
      </c>
      <c r="D41" s="13" t="s">
        <v>30</v>
      </c>
      <c r="E41" s="22">
        <v>152.80183500000001</v>
      </c>
      <c r="F41" s="22">
        <v>154.66771600000001</v>
      </c>
      <c r="G41" s="22">
        <v>178.51291999999998</v>
      </c>
      <c r="H41" s="22">
        <v>191.46550500000001</v>
      </c>
      <c r="I41" s="22">
        <v>205.211253</v>
      </c>
      <c r="J41" s="22">
        <v>232.26641100000001</v>
      </c>
      <c r="K41" s="22">
        <v>229.39959800000003</v>
      </c>
      <c r="L41" s="22">
        <v>271.55689400000006</v>
      </c>
      <c r="M41" s="22">
        <v>304.90716299999997</v>
      </c>
      <c r="N41" s="22">
        <v>383.19790499999999</v>
      </c>
      <c r="O41" s="22">
        <v>453.81527600000004</v>
      </c>
      <c r="P41" s="6"/>
      <c r="Q41" s="21">
        <f t="shared" si="0"/>
        <v>7.257624595189225E-3</v>
      </c>
    </row>
    <row r="42" spans="2:17" ht="14.25" customHeight="1" x14ac:dyDescent="0.35">
      <c r="B42" s="12">
        <v>29</v>
      </c>
      <c r="C42" s="13" t="s">
        <v>27</v>
      </c>
      <c r="D42" s="13" t="s">
        <v>57</v>
      </c>
      <c r="E42" s="22">
        <v>127.27391299999999</v>
      </c>
      <c r="F42" s="22">
        <v>170.959553</v>
      </c>
      <c r="G42" s="22">
        <v>182.800194</v>
      </c>
      <c r="H42" s="22">
        <v>217.81685199999998</v>
      </c>
      <c r="I42" s="22">
        <v>233.66265799999999</v>
      </c>
      <c r="J42" s="22">
        <v>265.51023199999997</v>
      </c>
      <c r="K42" s="22">
        <v>289.55494799999997</v>
      </c>
      <c r="L42" s="22">
        <v>340.78432099999998</v>
      </c>
      <c r="M42" s="22">
        <v>388.64660000000003</v>
      </c>
      <c r="N42" s="22">
        <v>408.15232200000003</v>
      </c>
      <c r="O42" s="22">
        <v>432.262428</v>
      </c>
      <c r="P42" s="6"/>
      <c r="Q42" s="21">
        <f t="shared" si="0"/>
        <v>6.9129414432250432E-3</v>
      </c>
    </row>
    <row r="43" spans="2:17" ht="14.25" customHeight="1" x14ac:dyDescent="0.35">
      <c r="B43" s="12">
        <v>30</v>
      </c>
      <c r="C43" s="13" t="s">
        <v>28</v>
      </c>
      <c r="D43" s="13" t="s">
        <v>28</v>
      </c>
      <c r="E43" s="22">
        <v>139.10277500000001</v>
      </c>
      <c r="F43" s="22">
        <v>170.88424599999999</v>
      </c>
      <c r="G43" s="22">
        <v>203.96562500000002</v>
      </c>
      <c r="H43" s="22">
        <v>227.382094</v>
      </c>
      <c r="I43" s="22">
        <v>220.65633</v>
      </c>
      <c r="J43" s="22">
        <v>230.43903199999997</v>
      </c>
      <c r="K43" s="22">
        <v>250.10950699999998</v>
      </c>
      <c r="L43" s="22">
        <v>292.59148900000002</v>
      </c>
      <c r="M43" s="22">
        <v>353.63341200000002</v>
      </c>
      <c r="N43" s="22">
        <v>427.68346400000007</v>
      </c>
      <c r="O43" s="22">
        <v>431.48843200000005</v>
      </c>
      <c r="P43" s="6"/>
      <c r="Q43" s="21">
        <f t="shared" si="0"/>
        <v>6.9005633398352894E-3</v>
      </c>
    </row>
    <row r="44" spans="2:17" ht="14.25" customHeight="1" x14ac:dyDescent="0.35">
      <c r="B44" s="12">
        <v>31</v>
      </c>
      <c r="C44" s="13" t="s">
        <v>13</v>
      </c>
      <c r="D44" s="13" t="s">
        <v>54</v>
      </c>
      <c r="E44" s="22">
        <v>249.582628</v>
      </c>
      <c r="F44" s="22">
        <v>366.41780999999997</v>
      </c>
      <c r="G44" s="22">
        <v>324.94717400000002</v>
      </c>
      <c r="H44" s="22">
        <v>402.027334</v>
      </c>
      <c r="I44" s="22">
        <v>441.53086100000002</v>
      </c>
      <c r="J44" s="22">
        <v>433.40463800000003</v>
      </c>
      <c r="K44" s="22">
        <v>390.18174299999998</v>
      </c>
      <c r="L44" s="22">
        <v>502.05777799999998</v>
      </c>
      <c r="M44" s="22">
        <v>560.54737699999998</v>
      </c>
      <c r="N44" s="22">
        <v>482.33630899999997</v>
      </c>
      <c r="O44" s="22">
        <v>423.80446999999992</v>
      </c>
      <c r="P44" s="6"/>
      <c r="Q44" s="21">
        <f t="shared" si="0"/>
        <v>6.7776778519529901E-3</v>
      </c>
    </row>
    <row r="45" spans="2:17" ht="14.25" customHeight="1" x14ac:dyDescent="0.35">
      <c r="B45" s="12">
        <v>32</v>
      </c>
      <c r="C45" s="13" t="s">
        <v>49</v>
      </c>
      <c r="D45" s="13" t="s">
        <v>58</v>
      </c>
      <c r="E45" s="22">
        <v>123.6508</v>
      </c>
      <c r="F45" s="22">
        <v>144.51298700000001</v>
      </c>
      <c r="G45" s="22">
        <v>148.53492900000001</v>
      </c>
      <c r="H45" s="22">
        <v>167.15705700000001</v>
      </c>
      <c r="I45" s="22">
        <v>206.52374600000002</v>
      </c>
      <c r="J45" s="22">
        <v>253.182074</v>
      </c>
      <c r="K45" s="22">
        <v>299.37459899999999</v>
      </c>
      <c r="L45" s="22">
        <v>345.47839499999998</v>
      </c>
      <c r="M45" s="22">
        <v>390.199589</v>
      </c>
      <c r="N45" s="22">
        <v>391.92028599999998</v>
      </c>
      <c r="O45" s="22">
        <v>395.49218900000005</v>
      </c>
      <c r="P45" s="6"/>
      <c r="Q45" s="21">
        <f t="shared" si="0"/>
        <v>6.3248947091230695E-3</v>
      </c>
    </row>
    <row r="46" spans="2:17" ht="14.25" customHeight="1" x14ac:dyDescent="0.35">
      <c r="B46" s="12">
        <v>33</v>
      </c>
      <c r="C46" s="13" t="s">
        <v>33</v>
      </c>
      <c r="D46" s="13" t="s">
        <v>33</v>
      </c>
      <c r="E46" s="22">
        <v>97.399417999999997</v>
      </c>
      <c r="F46" s="22">
        <v>95.105608000000004</v>
      </c>
      <c r="G46" s="22">
        <v>121.09300399999999</v>
      </c>
      <c r="H46" s="22">
        <v>118.41382200000001</v>
      </c>
      <c r="I46" s="22">
        <v>138.887989</v>
      </c>
      <c r="J46" s="22">
        <v>160.996816</v>
      </c>
      <c r="K46" s="22">
        <v>177.15410800000001</v>
      </c>
      <c r="L46" s="22">
        <v>226.19747799999999</v>
      </c>
      <c r="M46" s="22">
        <v>254.11250799999999</v>
      </c>
      <c r="N46" s="22">
        <v>290.71950800000002</v>
      </c>
      <c r="O46" s="22">
        <v>345.94318700000002</v>
      </c>
      <c r="P46" s="6"/>
      <c r="Q46" s="21">
        <f t="shared" si="0"/>
        <v>5.5324840640872241E-3</v>
      </c>
    </row>
    <row r="47" spans="2:17" ht="14.25" customHeight="1" x14ac:dyDescent="0.35">
      <c r="B47" s="12">
        <v>34</v>
      </c>
      <c r="C47" s="13" t="s">
        <v>29</v>
      </c>
      <c r="D47" s="13" t="s">
        <v>29</v>
      </c>
      <c r="E47" s="22">
        <v>133.50518400000001</v>
      </c>
      <c r="F47" s="22">
        <v>161.37383</v>
      </c>
      <c r="G47" s="22">
        <v>175.43098599999999</v>
      </c>
      <c r="H47" s="22">
        <v>180.76404300000002</v>
      </c>
      <c r="I47" s="22">
        <v>191.70863000000003</v>
      </c>
      <c r="J47" s="22">
        <v>192.86399599999999</v>
      </c>
      <c r="K47" s="22">
        <v>158.18231800000001</v>
      </c>
      <c r="L47" s="22">
        <v>233.18109999999999</v>
      </c>
      <c r="M47" s="22">
        <v>233.98024299999997</v>
      </c>
      <c r="N47" s="22">
        <v>290.62516900000003</v>
      </c>
      <c r="O47" s="22">
        <v>333.976249</v>
      </c>
      <c r="P47" s="6"/>
      <c r="Q47" s="21">
        <f t="shared" si="0"/>
        <v>5.3411032354746925E-3</v>
      </c>
    </row>
    <row r="48" spans="2:17" ht="14.25" customHeight="1" x14ac:dyDescent="0.35">
      <c r="B48" s="12">
        <v>35</v>
      </c>
      <c r="C48" s="13" t="s">
        <v>75</v>
      </c>
      <c r="D48" s="13" t="s">
        <v>59</v>
      </c>
      <c r="E48" s="22">
        <v>101.153978</v>
      </c>
      <c r="F48" s="22">
        <v>109.86145399999999</v>
      </c>
      <c r="G48" s="22">
        <v>118.64882</v>
      </c>
      <c r="H48" s="22">
        <v>127.897532</v>
      </c>
      <c r="I48" s="22">
        <v>133.78828900000002</v>
      </c>
      <c r="J48" s="22">
        <v>145.31915499999999</v>
      </c>
      <c r="K48" s="22">
        <v>137.05024600000002</v>
      </c>
      <c r="L48" s="22">
        <v>161.41155099999997</v>
      </c>
      <c r="M48" s="22">
        <v>180.881979</v>
      </c>
      <c r="N48" s="22">
        <v>266.46101500000003</v>
      </c>
      <c r="O48" s="22">
        <v>312.90678500000001</v>
      </c>
      <c r="P48" s="6"/>
      <c r="Q48" s="21">
        <f t="shared" si="0"/>
        <v>5.0041505848683393E-3</v>
      </c>
    </row>
    <row r="49" spans="2:17" ht="14.25" customHeight="1" x14ac:dyDescent="0.35">
      <c r="B49" s="12">
        <v>36</v>
      </c>
      <c r="C49" s="13" t="s">
        <v>31</v>
      </c>
      <c r="D49" s="13" t="s">
        <v>31</v>
      </c>
      <c r="E49" s="22">
        <v>97.654402000000005</v>
      </c>
      <c r="F49" s="22">
        <v>121.94871900000001</v>
      </c>
      <c r="G49" s="22">
        <v>144.48886099999999</v>
      </c>
      <c r="H49" s="22">
        <v>155.773492</v>
      </c>
      <c r="I49" s="22">
        <v>167.06448899999998</v>
      </c>
      <c r="J49" s="22">
        <v>195.57774799999999</v>
      </c>
      <c r="K49" s="22">
        <v>200.00408800000002</v>
      </c>
      <c r="L49" s="22">
        <v>237.09938499999998</v>
      </c>
      <c r="M49" s="22">
        <v>253.80928500000002</v>
      </c>
      <c r="N49" s="22">
        <v>242.96693999999997</v>
      </c>
      <c r="O49" s="22">
        <v>254.964202</v>
      </c>
      <c r="P49" s="6"/>
      <c r="Q49" s="21">
        <f t="shared" si="0"/>
        <v>4.0775058954339687E-3</v>
      </c>
    </row>
    <row r="50" spans="2:17" ht="14.25" customHeight="1" x14ac:dyDescent="0.35">
      <c r="B50" s="12">
        <v>37</v>
      </c>
      <c r="C50" s="13" t="s">
        <v>76</v>
      </c>
      <c r="D50" s="13" t="s">
        <v>39</v>
      </c>
      <c r="E50" s="22">
        <v>8.5082950000000004</v>
      </c>
      <c r="F50" s="22">
        <v>26.126897</v>
      </c>
      <c r="G50" s="22">
        <v>24.943779999999997</v>
      </c>
      <c r="H50" s="22">
        <v>32.811976000000001</v>
      </c>
      <c r="I50" s="22">
        <v>35.885342000000001</v>
      </c>
      <c r="J50" s="22">
        <v>34.957112000000002</v>
      </c>
      <c r="K50" s="22">
        <v>32.515141</v>
      </c>
      <c r="L50" s="22">
        <v>44.889018999999998</v>
      </c>
      <c r="M50" s="22">
        <v>58.275983000000004</v>
      </c>
      <c r="N50" s="22">
        <v>254.42439899999999</v>
      </c>
      <c r="O50" s="22">
        <v>238.72291999999999</v>
      </c>
      <c r="P50" s="6"/>
      <c r="Q50" s="21">
        <f t="shared" si="0"/>
        <v>3.8177677730429453E-3</v>
      </c>
    </row>
    <row r="51" spans="2:17" ht="14.25" customHeight="1" x14ac:dyDescent="0.35">
      <c r="B51" s="12">
        <v>38</v>
      </c>
      <c r="C51" s="13" t="s">
        <v>35</v>
      </c>
      <c r="D51" s="13" t="s">
        <v>35</v>
      </c>
      <c r="E51" s="22">
        <v>41.724089999999997</v>
      </c>
      <c r="F51" s="22">
        <v>69.238120000000009</v>
      </c>
      <c r="G51" s="22">
        <v>73.065751000000006</v>
      </c>
      <c r="H51" s="22">
        <v>86.038478999999995</v>
      </c>
      <c r="I51" s="22">
        <v>97.326878000000008</v>
      </c>
      <c r="J51" s="22">
        <v>105.89710700000001</v>
      </c>
      <c r="K51" s="22">
        <v>88.292022000000003</v>
      </c>
      <c r="L51" s="22">
        <v>142.05956099999997</v>
      </c>
      <c r="M51" s="22">
        <v>149.79141200000001</v>
      </c>
      <c r="N51" s="22">
        <v>199.01096100000001</v>
      </c>
      <c r="O51" s="22">
        <v>190.00978400000002</v>
      </c>
      <c r="P51" s="6"/>
      <c r="Q51" s="21">
        <f t="shared" si="0"/>
        <v>3.0387246851624099E-3</v>
      </c>
    </row>
    <row r="52" spans="2:17" ht="14.25" customHeight="1" x14ac:dyDescent="0.35">
      <c r="B52" s="12">
        <v>39</v>
      </c>
      <c r="C52" s="13" t="s">
        <v>34</v>
      </c>
      <c r="D52" s="13" t="s">
        <v>34</v>
      </c>
      <c r="E52" s="22">
        <v>67.005544999999998</v>
      </c>
      <c r="F52" s="22">
        <v>75.760480000000001</v>
      </c>
      <c r="G52" s="22">
        <v>86.827016999999998</v>
      </c>
      <c r="H52" s="22">
        <v>82.114350999999999</v>
      </c>
      <c r="I52" s="22">
        <v>85.602585000000005</v>
      </c>
      <c r="J52" s="22">
        <v>88.241194000000007</v>
      </c>
      <c r="K52" s="22">
        <v>79.683631999999989</v>
      </c>
      <c r="L52" s="22">
        <v>98.241833</v>
      </c>
      <c r="M52" s="22">
        <v>108.214966</v>
      </c>
      <c r="N52" s="22">
        <v>148.23075700000001</v>
      </c>
      <c r="O52" s="22">
        <v>182.05536899999998</v>
      </c>
      <c r="P52" s="6"/>
      <c r="Q52" s="21">
        <f t="shared" si="0"/>
        <v>2.9115139873357849E-3</v>
      </c>
    </row>
    <row r="53" spans="2:17" ht="14.25" customHeight="1" x14ac:dyDescent="0.35">
      <c r="B53" s="12">
        <v>40</v>
      </c>
      <c r="C53" s="13" t="s">
        <v>46</v>
      </c>
      <c r="D53" s="13" t="s">
        <v>46</v>
      </c>
      <c r="E53" s="22">
        <v>10.955219</v>
      </c>
      <c r="F53" s="22">
        <v>12.589763</v>
      </c>
      <c r="G53" s="22">
        <v>13.033734000000001</v>
      </c>
      <c r="H53" s="22">
        <v>11.601711</v>
      </c>
      <c r="I53" s="22">
        <v>16.875878</v>
      </c>
      <c r="J53" s="22">
        <v>12.839133</v>
      </c>
      <c r="K53" s="22">
        <v>9.5353549999999991</v>
      </c>
      <c r="L53" s="22">
        <v>12.547715</v>
      </c>
      <c r="M53" s="22">
        <v>16.028148999999999</v>
      </c>
      <c r="N53" s="22">
        <v>77.939112999999992</v>
      </c>
      <c r="O53" s="22">
        <v>159.490543</v>
      </c>
      <c r="P53" s="6"/>
      <c r="Q53" s="21">
        <f t="shared" si="0"/>
        <v>2.5506468133454471E-3</v>
      </c>
    </row>
    <row r="54" spans="2:17" ht="14.25" customHeight="1" x14ac:dyDescent="0.35">
      <c r="B54" s="12">
        <v>41</v>
      </c>
      <c r="C54" s="13" t="s">
        <v>37</v>
      </c>
      <c r="D54" s="13" t="s">
        <v>37</v>
      </c>
      <c r="E54" s="22">
        <v>37.589166999999996</v>
      </c>
      <c r="F54" s="22">
        <v>45.917622000000001</v>
      </c>
      <c r="G54" s="22">
        <v>41.353513</v>
      </c>
      <c r="H54" s="22">
        <v>46.066606000000007</v>
      </c>
      <c r="I54" s="22">
        <v>50.122973000000002</v>
      </c>
      <c r="J54" s="22">
        <v>55.336145000000002</v>
      </c>
      <c r="K54" s="22">
        <v>51.459161999999999</v>
      </c>
      <c r="L54" s="22">
        <v>62.634349000000007</v>
      </c>
      <c r="M54" s="22">
        <v>71.335031999999998</v>
      </c>
      <c r="N54" s="22">
        <v>145.306138</v>
      </c>
      <c r="O54" s="22">
        <v>145.961251</v>
      </c>
      <c r="P54" s="6"/>
      <c r="Q54" s="21">
        <f t="shared" si="0"/>
        <v>2.3342800941812893E-3</v>
      </c>
    </row>
    <row r="55" spans="2:17" ht="14.25" customHeight="1" x14ac:dyDescent="0.35">
      <c r="B55" s="12">
        <v>42</v>
      </c>
      <c r="C55" s="14" t="s">
        <v>38</v>
      </c>
      <c r="D55" s="13" t="s">
        <v>38</v>
      </c>
      <c r="E55" s="22">
        <v>43.411245999999998</v>
      </c>
      <c r="F55" s="22">
        <v>41.244785</v>
      </c>
      <c r="G55" s="22">
        <v>51.960877000000004</v>
      </c>
      <c r="H55" s="22">
        <v>49.27373</v>
      </c>
      <c r="I55" s="22">
        <v>51.255340999999994</v>
      </c>
      <c r="J55" s="22">
        <v>53.973997000000004</v>
      </c>
      <c r="K55" s="22">
        <v>53.782640000000001</v>
      </c>
      <c r="L55" s="22">
        <v>60.488025999999998</v>
      </c>
      <c r="M55" s="22">
        <v>62.541381999999999</v>
      </c>
      <c r="N55" s="22">
        <v>98.822688999999997</v>
      </c>
      <c r="O55" s="22">
        <v>134.18376900000001</v>
      </c>
      <c r="P55" s="6"/>
      <c r="Q55" s="21">
        <f t="shared" si="0"/>
        <v>2.1459291338830769E-3</v>
      </c>
    </row>
    <row r="56" spans="2:17" ht="14.25" customHeight="1" x14ac:dyDescent="0.35">
      <c r="B56" s="12">
        <v>43</v>
      </c>
      <c r="C56" s="13" t="s">
        <v>72</v>
      </c>
      <c r="D56" s="13" t="s">
        <v>60</v>
      </c>
      <c r="E56" s="22">
        <v>33.049191</v>
      </c>
      <c r="F56" s="22">
        <v>114.06896800000001</v>
      </c>
      <c r="G56" s="22">
        <v>52.113059000000007</v>
      </c>
      <c r="H56" s="22">
        <v>71.587563000000003</v>
      </c>
      <c r="I56" s="22">
        <v>81.881833</v>
      </c>
      <c r="J56" s="22">
        <v>131.98045400000001</v>
      </c>
      <c r="K56" s="22">
        <v>105.634413</v>
      </c>
      <c r="L56" s="22">
        <v>145.80520300000001</v>
      </c>
      <c r="M56" s="22">
        <v>200.881359</v>
      </c>
      <c r="N56" s="22">
        <v>174.87480199999999</v>
      </c>
      <c r="O56" s="22">
        <v>103.93481</v>
      </c>
      <c r="P56" s="6"/>
      <c r="Q56" s="21">
        <f t="shared" si="0"/>
        <v>1.6621737372990481E-3</v>
      </c>
    </row>
    <row r="57" spans="2:17" ht="14.25" customHeight="1" x14ac:dyDescent="0.35">
      <c r="B57" s="12">
        <v>44</v>
      </c>
      <c r="C57" s="13" t="s">
        <v>45</v>
      </c>
      <c r="D57" s="13" t="s">
        <v>45</v>
      </c>
      <c r="E57" s="22">
        <v>3.0115449999999999</v>
      </c>
      <c r="F57" s="22">
        <v>13.572984999999999</v>
      </c>
      <c r="G57" s="22">
        <v>16.703422</v>
      </c>
      <c r="H57" s="22">
        <v>23.665113999999999</v>
      </c>
      <c r="I57" s="22">
        <v>26.326656</v>
      </c>
      <c r="J57" s="22">
        <v>24.589209</v>
      </c>
      <c r="K57" s="22">
        <v>8.3817699999999995</v>
      </c>
      <c r="L57" s="22">
        <v>8.4588289999999997</v>
      </c>
      <c r="M57" s="22">
        <v>10.062501000000001</v>
      </c>
      <c r="N57" s="22">
        <v>90.214416</v>
      </c>
      <c r="O57" s="22">
        <v>90.971626999999998</v>
      </c>
      <c r="P57" s="6"/>
      <c r="Q57" s="21">
        <f t="shared" si="0"/>
        <v>1.4548604961010173E-3</v>
      </c>
    </row>
    <row r="58" spans="2:17" ht="14.25" customHeight="1" x14ac:dyDescent="0.35">
      <c r="B58" s="12">
        <v>45</v>
      </c>
      <c r="C58" s="13" t="s">
        <v>40</v>
      </c>
      <c r="D58" s="13" t="s">
        <v>40</v>
      </c>
      <c r="E58" s="22">
        <v>8.1363650000000014</v>
      </c>
      <c r="F58" s="22">
        <v>25.076703999999999</v>
      </c>
      <c r="G58" s="22">
        <v>16.439648999999999</v>
      </c>
      <c r="H58" s="22">
        <v>22.547338</v>
      </c>
      <c r="I58" s="22">
        <v>24.351222999999997</v>
      </c>
      <c r="J58" s="22">
        <v>31.750936000000003</v>
      </c>
      <c r="K58" s="22">
        <v>33.733171999999996</v>
      </c>
      <c r="L58" s="22">
        <v>47.281165999999999</v>
      </c>
      <c r="M58" s="22">
        <v>66.992486999999997</v>
      </c>
      <c r="N58" s="22">
        <v>89.232934</v>
      </c>
      <c r="O58" s="22">
        <v>86.409592000000004</v>
      </c>
      <c r="P58" s="6"/>
      <c r="Q58" s="21">
        <f t="shared" si="0"/>
        <v>1.3819023142787861E-3</v>
      </c>
    </row>
    <row r="59" spans="2:17" ht="14.25" customHeight="1" x14ac:dyDescent="0.35">
      <c r="B59" s="12">
        <v>46</v>
      </c>
      <c r="C59" s="13" t="s">
        <v>36</v>
      </c>
      <c r="D59" s="13" t="s">
        <v>36</v>
      </c>
      <c r="E59" s="22">
        <v>38.600986999999996</v>
      </c>
      <c r="F59" s="22">
        <v>43.195452000000003</v>
      </c>
      <c r="G59" s="22">
        <v>40.610326000000001</v>
      </c>
      <c r="H59" s="22">
        <v>36.022830999999996</v>
      </c>
      <c r="I59" s="22">
        <v>38.101869000000001</v>
      </c>
      <c r="J59" s="22">
        <v>51.995796999999996</v>
      </c>
      <c r="K59" s="22">
        <v>78.184709999999995</v>
      </c>
      <c r="L59" s="22">
        <v>46.393355999999997</v>
      </c>
      <c r="M59" s="22">
        <v>44.927048999999997</v>
      </c>
      <c r="N59" s="22">
        <v>97.811358999999996</v>
      </c>
      <c r="O59" s="22">
        <v>85.897480000000002</v>
      </c>
      <c r="P59" s="6"/>
      <c r="Q59" s="21">
        <f t="shared" si="0"/>
        <v>1.3737123814068668E-3</v>
      </c>
    </row>
    <row r="60" spans="2:17" ht="14.25" customHeight="1" x14ac:dyDescent="0.35">
      <c r="B60" s="12">
        <v>47</v>
      </c>
      <c r="C60" s="13" t="s">
        <v>43</v>
      </c>
      <c r="D60" s="13" t="s">
        <v>43</v>
      </c>
      <c r="E60" s="22">
        <v>3.3051330000000001</v>
      </c>
      <c r="F60" s="22">
        <v>17.523185999999999</v>
      </c>
      <c r="G60" s="22">
        <v>6.9092120000000001</v>
      </c>
      <c r="H60" s="22">
        <v>8.5404940000000007</v>
      </c>
      <c r="I60" s="22">
        <v>9.1141769999999998</v>
      </c>
      <c r="J60" s="22">
        <v>17.034438999999999</v>
      </c>
      <c r="K60" s="22">
        <v>22.470164999999998</v>
      </c>
      <c r="L60" s="22">
        <v>30.403409000000003</v>
      </c>
      <c r="M60" s="22">
        <v>35.929825999999998</v>
      </c>
      <c r="N60" s="22">
        <v>87.048279999999991</v>
      </c>
      <c r="O60" s="22">
        <v>75.835048</v>
      </c>
      <c r="P60" s="6"/>
      <c r="Q60" s="21">
        <f t="shared" si="0"/>
        <v>1.2127892969873394E-3</v>
      </c>
    </row>
    <row r="61" spans="2:17" ht="14.25" customHeight="1" x14ac:dyDescent="0.35">
      <c r="B61" s="12">
        <v>48</v>
      </c>
      <c r="C61" s="13" t="s">
        <v>73</v>
      </c>
      <c r="D61" s="13" t="s">
        <v>61</v>
      </c>
      <c r="E61" s="22">
        <v>19.418126000000001</v>
      </c>
      <c r="F61" s="22">
        <v>36.886240000000001</v>
      </c>
      <c r="G61" s="22">
        <v>29.468827999999998</v>
      </c>
      <c r="H61" s="22">
        <v>33.620423000000002</v>
      </c>
      <c r="I61" s="22">
        <v>39.629967000000001</v>
      </c>
      <c r="J61" s="22">
        <v>46.180768</v>
      </c>
      <c r="K61" s="22">
        <v>42.378430999999999</v>
      </c>
      <c r="L61" s="22">
        <v>49.961495000000006</v>
      </c>
      <c r="M61" s="22">
        <v>61.179648999999998</v>
      </c>
      <c r="N61" s="22">
        <v>65.498370000000008</v>
      </c>
      <c r="O61" s="22">
        <v>62.58925</v>
      </c>
      <c r="P61" s="6"/>
      <c r="Q61" s="21">
        <f t="shared" si="0"/>
        <v>1.0009563454943002E-3</v>
      </c>
    </row>
    <row r="62" spans="2:17" ht="14.25" customHeight="1" x14ac:dyDescent="0.35">
      <c r="B62" s="12">
        <v>49</v>
      </c>
      <c r="C62" s="13" t="s">
        <v>47</v>
      </c>
      <c r="D62" s="13" t="s">
        <v>47</v>
      </c>
      <c r="E62" s="22">
        <v>0.31329600000000002</v>
      </c>
      <c r="F62" s="22">
        <v>6.5581009999999997</v>
      </c>
      <c r="G62" s="22">
        <v>8.0369890000000002</v>
      </c>
      <c r="H62" s="22">
        <v>11.878996999999998</v>
      </c>
      <c r="I62" s="22">
        <v>12.977708</v>
      </c>
      <c r="J62" s="22">
        <v>12.646053</v>
      </c>
      <c r="K62" s="22">
        <v>1.8167770000000001</v>
      </c>
      <c r="L62" s="22">
        <v>1.791498</v>
      </c>
      <c r="M62" s="22">
        <v>3.0042179999999998</v>
      </c>
      <c r="N62" s="22">
        <v>62.902858999999999</v>
      </c>
      <c r="O62" s="22">
        <v>62.308036999999992</v>
      </c>
      <c r="P62" s="6"/>
      <c r="Q62" s="21">
        <f t="shared" si="0"/>
        <v>9.9645905663422432E-4</v>
      </c>
    </row>
    <row r="63" spans="2:17" ht="14.25" customHeight="1" x14ac:dyDescent="0.35">
      <c r="B63" s="12">
        <v>50</v>
      </c>
      <c r="C63" s="13" t="s">
        <v>64</v>
      </c>
      <c r="D63" s="13" t="s">
        <v>44</v>
      </c>
      <c r="E63" s="22">
        <v>10.243813000000001</v>
      </c>
      <c r="F63" s="22">
        <v>17.090723000000001</v>
      </c>
      <c r="G63" s="22">
        <v>21.835373999999998</v>
      </c>
      <c r="H63" s="22">
        <v>26.606196000000001</v>
      </c>
      <c r="I63" s="22">
        <v>31.086770000000001</v>
      </c>
      <c r="J63" s="22">
        <v>36.370066999999999</v>
      </c>
      <c r="K63" s="22">
        <v>34.783589000000006</v>
      </c>
      <c r="L63" s="22">
        <v>43.607785999999997</v>
      </c>
      <c r="M63" s="22">
        <v>56.751082000000004</v>
      </c>
      <c r="N63" s="22">
        <v>53.502482999999998</v>
      </c>
      <c r="O63" s="22">
        <v>44.744448000000006</v>
      </c>
      <c r="P63" s="6"/>
      <c r="Q63" s="21">
        <f t="shared" si="0"/>
        <v>7.1557398676673316E-4</v>
      </c>
    </row>
    <row r="64" spans="2:17" ht="14.25" customHeight="1" x14ac:dyDescent="0.35">
      <c r="B64" s="12">
        <v>51</v>
      </c>
      <c r="C64" s="13" t="s">
        <v>42</v>
      </c>
      <c r="D64" s="13" t="s">
        <v>62</v>
      </c>
      <c r="E64" s="22">
        <v>12.612034999999999</v>
      </c>
      <c r="F64" s="22">
        <v>20.357732000000002</v>
      </c>
      <c r="G64" s="22">
        <v>21.060718000000001</v>
      </c>
      <c r="H64" s="22">
        <v>22.700096000000002</v>
      </c>
      <c r="I64" s="22">
        <v>24.421582999999998</v>
      </c>
      <c r="J64" s="22">
        <v>29.370875999999999</v>
      </c>
      <c r="K64" s="22">
        <v>29.894466999999999</v>
      </c>
      <c r="L64" s="22">
        <v>41.831321000000003</v>
      </c>
      <c r="M64" s="22">
        <v>55.277263000000005</v>
      </c>
      <c r="N64" s="22">
        <v>40.513701000000005</v>
      </c>
      <c r="O64" s="22">
        <v>32.622152</v>
      </c>
      <c r="P64" s="6"/>
      <c r="Q64" s="21">
        <f t="shared" si="0"/>
        <v>5.2170860088720627E-4</v>
      </c>
    </row>
    <row r="65" spans="2:17" ht="14.25" customHeight="1" x14ac:dyDescent="0.35">
      <c r="B65" s="12">
        <v>52</v>
      </c>
      <c r="C65" s="13" t="s">
        <v>41</v>
      </c>
      <c r="D65" s="13" t="s">
        <v>41</v>
      </c>
      <c r="E65" s="22">
        <v>15.224162</v>
      </c>
      <c r="F65" s="22">
        <v>18.367735</v>
      </c>
      <c r="G65" s="22">
        <v>21.954818999999997</v>
      </c>
      <c r="H65" s="22">
        <v>19.486401000000001</v>
      </c>
      <c r="I65" s="22">
        <v>20.941782</v>
      </c>
      <c r="J65" s="22">
        <v>21.916502999999999</v>
      </c>
      <c r="K65" s="22">
        <v>18.986397</v>
      </c>
      <c r="L65" s="22">
        <v>24.377632999999999</v>
      </c>
      <c r="M65" s="22">
        <v>25.295869</v>
      </c>
      <c r="N65" s="22">
        <v>30.046533</v>
      </c>
      <c r="O65" s="22">
        <v>30.546189999999999</v>
      </c>
      <c r="P65" s="6"/>
      <c r="Q65" s="21">
        <f t="shared" si="0"/>
        <v>4.8850885273708398E-4</v>
      </c>
    </row>
    <row r="66" spans="2:17" ht="14.25" customHeight="1" x14ac:dyDescent="0.35">
      <c r="B66" s="15"/>
      <c r="C66" s="13" t="s">
        <v>74</v>
      </c>
      <c r="D66" s="13" t="s">
        <v>63</v>
      </c>
      <c r="E66" s="22">
        <v>4255.1080620000002</v>
      </c>
      <c r="F66" s="22">
        <v>706.55284599999993</v>
      </c>
      <c r="G66" s="22">
        <v>288.93295000000001</v>
      </c>
      <c r="H66" s="22">
        <v>262.83235400000001</v>
      </c>
      <c r="I66" s="22">
        <v>227.03226899999999</v>
      </c>
      <c r="J66" s="22">
        <v>128.63028800000001</v>
      </c>
      <c r="K66" s="22">
        <v>745.50122299999998</v>
      </c>
      <c r="L66" s="22">
        <v>886.61832800000002</v>
      </c>
      <c r="M66" s="22">
        <v>1139.0089930000001</v>
      </c>
      <c r="N66" s="22">
        <v>685.14737099999991</v>
      </c>
      <c r="O66" s="22">
        <v>229.79862900000001</v>
      </c>
      <c r="P66" s="6"/>
      <c r="Q66" s="21">
        <f t="shared" si="0"/>
        <v>3.6750463679216558E-3</v>
      </c>
    </row>
    <row r="67" spans="2:17" ht="21" customHeight="1" x14ac:dyDescent="0.35">
      <c r="B67" s="7"/>
      <c r="C67" s="7" t="s">
        <v>0</v>
      </c>
      <c r="D67" s="7"/>
      <c r="E67" s="23">
        <v>23528.039779999999</v>
      </c>
      <c r="F67" s="23">
        <v>24259.833046</v>
      </c>
      <c r="G67" s="23">
        <v>26369.252885000002</v>
      </c>
      <c r="H67" s="23">
        <v>29427.869186</v>
      </c>
      <c r="I67" s="23">
        <v>32617.927132000001</v>
      </c>
      <c r="J67" s="23">
        <v>35416.118543999997</v>
      </c>
      <c r="K67" s="23">
        <v>39934.468432999995</v>
      </c>
      <c r="L67" s="23">
        <v>49982.719349999999</v>
      </c>
      <c r="M67" s="23">
        <v>56366.744336000003</v>
      </c>
      <c r="N67" s="23">
        <v>60925.066880999999</v>
      </c>
      <c r="O67" s="23">
        <v>62529.450241999999</v>
      </c>
      <c r="Q67" s="24">
        <f>M67/M$67</f>
        <v>1</v>
      </c>
    </row>
    <row r="68" spans="2:17" ht="11.65" x14ac:dyDescent="0.35">
      <c r="B68" s="3"/>
      <c r="C68" s="3"/>
      <c r="D68" s="3"/>
    </row>
    <row r="69" spans="2:17" ht="11.65" x14ac:dyDescent="0.35">
      <c r="B69" s="5" t="s">
        <v>69</v>
      </c>
      <c r="C69" s="3"/>
      <c r="D69" s="3"/>
    </row>
    <row r="70" spans="2:17" ht="11.65" x14ac:dyDescent="0.35">
      <c r="B70" s="5" t="s">
        <v>81</v>
      </c>
      <c r="C70" s="3"/>
      <c r="D70" s="3"/>
    </row>
    <row r="71" spans="2:17" ht="11.65" x14ac:dyDescent="0.35">
      <c r="B71" s="5" t="s">
        <v>80</v>
      </c>
      <c r="C71" s="3"/>
      <c r="D71" s="3"/>
    </row>
    <row r="72" spans="2:17" ht="11.65" x14ac:dyDescent="0.35">
      <c r="B72" s="5"/>
      <c r="C72" s="3"/>
      <c r="D72" s="3"/>
    </row>
    <row r="73" spans="2:17" ht="11.65" x14ac:dyDescent="0.35">
      <c r="B73" s="5" t="s">
        <v>85</v>
      </c>
      <c r="C73" s="3"/>
      <c r="D73" s="3"/>
    </row>
    <row r="74" spans="2:17" ht="11.65" x14ac:dyDescent="0.35">
      <c r="B74" s="5" t="s">
        <v>82</v>
      </c>
      <c r="C74" s="3"/>
      <c r="D74" s="3"/>
    </row>
    <row r="75" spans="2:17" ht="11.65" x14ac:dyDescent="0.35">
      <c r="B75" s="5" t="s">
        <v>79</v>
      </c>
      <c r="C75" s="3"/>
      <c r="D75" s="3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jling</cp:lastModifiedBy>
  <cp:lastPrinted>2012-11-20T20:53:21Z</cp:lastPrinted>
  <dcterms:created xsi:type="dcterms:W3CDTF">2012-07-20T17:36:11Z</dcterms:created>
  <dcterms:modified xsi:type="dcterms:W3CDTF">2025-02-20T21:09:00Z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