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ES" sheetId="6" r:id="rId1"/>
    <sheet name="EN" sheetId="4" r:id="rId2"/>
  </sheets>
  <calcPr calcId="125725"/>
</workbook>
</file>

<file path=xl/calcChain.xml><?xml version="1.0" encoding="utf-8"?>
<calcChain xmlns="http://schemas.openxmlformats.org/spreadsheetml/2006/main">
  <c r="J20" i="6"/>
  <c r="J19"/>
  <c r="J18"/>
  <c r="J17"/>
  <c r="J16"/>
  <c r="J15"/>
  <c r="J14"/>
  <c r="J13"/>
  <c r="J12"/>
  <c r="J11"/>
  <c r="J10"/>
  <c r="J11" i="4"/>
  <c r="J20"/>
  <c r="J19"/>
  <c r="J18"/>
  <c r="J17"/>
  <c r="J16"/>
  <c r="J15"/>
  <c r="J14"/>
  <c r="J13"/>
  <c r="J12"/>
  <c r="J10"/>
</calcChain>
</file>

<file path=xl/sharedStrings.xml><?xml version="1.0" encoding="utf-8"?>
<sst xmlns="http://schemas.openxmlformats.org/spreadsheetml/2006/main" count="40" uniqueCount="37">
  <si>
    <t>Año</t>
  </si>
  <si>
    <t>Year</t>
  </si>
  <si>
    <t>(Miles de personas)</t>
  </si>
  <si>
    <t>(Thousand persons)</t>
  </si>
  <si>
    <t>Country</t>
  </si>
  <si>
    <t>United States</t>
  </si>
  <si>
    <t>Canada</t>
  </si>
  <si>
    <t>Spain</t>
  </si>
  <si>
    <t>Bolivia</t>
  </si>
  <si>
    <t>Germany</t>
  </si>
  <si>
    <t>Guatemala</t>
  </si>
  <si>
    <t>France</t>
  </si>
  <si>
    <t>United Kingdom</t>
  </si>
  <si>
    <t>Italy</t>
  </si>
  <si>
    <t>Panama</t>
  </si>
  <si>
    <t>Total</t>
  </si>
  <si>
    <t>Otros países</t>
  </si>
  <si>
    <t>Other countries</t>
  </si>
  <si>
    <t>Mexican Emigrants: Top Countries of Destination 1960-2010</t>
  </si>
  <si>
    <t>Emigrantes mexicanos: Principales países de destino 1960-2010</t>
  </si>
  <si>
    <t>País</t>
  </si>
  <si>
    <t>Estados Unidos</t>
  </si>
  <si>
    <t>Canadá</t>
  </si>
  <si>
    <t>España</t>
  </si>
  <si>
    <t>Alemania</t>
  </si>
  <si>
    <t>Francia</t>
  </si>
  <si>
    <t>Reino Unido</t>
  </si>
  <si>
    <t>Italia</t>
  </si>
  <si>
    <t>Panamá</t>
  </si>
  <si>
    <t xml:space="preserve">Share of total 2010 (%) </t>
  </si>
  <si>
    <t xml:space="preserve">Porcentaje del total 2010 (%) </t>
  </si>
  <si>
    <t>Datos: http://www.migracionyremesas.org/tb/?a=8E1D9D</t>
  </si>
  <si>
    <t>Data: http://www.migrationandremittances.org/tb/?a=8E1D9D</t>
  </si>
  <si>
    <t>Source: Self elaboration with data from Global Bilateral Migration, Banco Mundial.</t>
  </si>
  <si>
    <t>Fuente: Elaboración propia con datos de Global Bilateral Migration, Banco Mundial.</t>
  </si>
  <si>
    <t>Última actualización: Diciembre 2013</t>
  </si>
  <si>
    <t>Last update: December 2013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</si>
</sst>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 indent="2"/>
    </xf>
    <xf numFmtId="0" fontId="3" fillId="2" borderId="0" xfId="0" applyFont="1" applyFill="1" applyAlignment="1">
      <alignment horizontal="right" vertical="center" indent="1"/>
    </xf>
    <xf numFmtId="3" fontId="1" fillId="3" borderId="0" xfId="0" applyNumberFormat="1" applyFont="1" applyFill="1" applyAlignment="1">
      <alignment horizontal="right" vertical="center" indent="1"/>
    </xf>
    <xf numFmtId="3" fontId="3" fillId="2" borderId="0" xfId="0" applyNumberFormat="1" applyFont="1" applyFill="1" applyAlignment="1">
      <alignment horizontal="right" vertical="center" indent="1"/>
    </xf>
    <xf numFmtId="164" fontId="1" fillId="3" borderId="0" xfId="0" applyNumberFormat="1" applyFont="1" applyFill="1" applyAlignment="1">
      <alignment horizontal="right" vertical="center" indent="1"/>
    </xf>
    <xf numFmtId="164" fontId="3" fillId="2" borderId="0" xfId="0" applyNumberFormat="1" applyFont="1" applyFill="1" applyAlignment="1">
      <alignment horizontal="right" vertical="center" inden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485774</xdr:colOff>
      <xdr:row>0</xdr:row>
      <xdr:rowOff>0</xdr:rowOff>
    </xdr:from>
    <xdr:to>
      <xdr:col>9</xdr:col>
      <xdr:colOff>841273</xdr:colOff>
      <xdr:row>2</xdr:row>
      <xdr:rowOff>11075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099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194202</xdr:colOff>
      <xdr:row>2</xdr:row>
      <xdr:rowOff>37206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424763</xdr:colOff>
      <xdr:row>0</xdr:row>
      <xdr:rowOff>0</xdr:rowOff>
    </xdr:from>
    <xdr:to>
      <xdr:col>5</xdr:col>
      <xdr:colOff>307493</xdr:colOff>
      <xdr:row>2</xdr:row>
      <xdr:rowOff>26044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15488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485774</xdr:colOff>
      <xdr:row>0</xdr:row>
      <xdr:rowOff>0</xdr:rowOff>
    </xdr:from>
    <xdr:to>
      <xdr:col>9</xdr:col>
      <xdr:colOff>841273</xdr:colOff>
      <xdr:row>2</xdr:row>
      <xdr:rowOff>11075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099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194202</xdr:colOff>
      <xdr:row>2</xdr:row>
      <xdr:rowOff>37206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424763</xdr:colOff>
      <xdr:row>0</xdr:row>
      <xdr:rowOff>0</xdr:rowOff>
    </xdr:from>
    <xdr:to>
      <xdr:col>5</xdr:col>
      <xdr:colOff>307493</xdr:colOff>
      <xdr:row>2</xdr:row>
      <xdr:rowOff>26044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15488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24"/>
  <sheetViews>
    <sheetView tabSelected="1" workbookViewId="0"/>
  </sheetViews>
  <sheetFormatPr baseColWidth="10" defaultRowHeight="15" customHeight="1"/>
  <cols>
    <col min="1" max="1" width="2.5703125" style="2" customWidth="1"/>
    <col min="2" max="2" width="18.7109375" style="2" customWidth="1"/>
    <col min="3" max="8" width="8.5703125" style="2" customWidth="1"/>
    <col min="9" max="9" width="2.5703125" style="2" customWidth="1"/>
    <col min="10" max="10" width="13.28515625" style="2" customWidth="1"/>
    <col min="11" max="16384" width="11.42578125" style="2"/>
  </cols>
  <sheetData>
    <row r="5" spans="2:10" ht="15" customHeight="1">
      <c r="B5" s="3" t="s">
        <v>19</v>
      </c>
    </row>
    <row r="6" spans="2:10" ht="15" customHeight="1">
      <c r="B6" s="3" t="s">
        <v>2</v>
      </c>
    </row>
    <row r="7" spans="2:10" ht="15" customHeight="1">
      <c r="B7" s="3"/>
    </row>
    <row r="8" spans="2:10" ht="16.5" customHeight="1">
      <c r="B8" s="11" t="s">
        <v>20</v>
      </c>
      <c r="C8" s="11" t="s">
        <v>0</v>
      </c>
      <c r="D8" s="11"/>
      <c r="E8" s="11"/>
      <c r="F8" s="11"/>
      <c r="G8" s="11"/>
      <c r="H8" s="11"/>
      <c r="J8" s="12" t="s">
        <v>30</v>
      </c>
    </row>
    <row r="9" spans="2:10" ht="16.5" customHeight="1">
      <c r="B9" s="11"/>
      <c r="C9" s="6">
        <v>1960</v>
      </c>
      <c r="D9" s="6">
        <v>1970</v>
      </c>
      <c r="E9" s="6">
        <v>1980</v>
      </c>
      <c r="F9" s="6">
        <v>1990</v>
      </c>
      <c r="G9" s="6">
        <v>2000</v>
      </c>
      <c r="H9" s="6">
        <v>2010</v>
      </c>
      <c r="J9" s="12"/>
    </row>
    <row r="10" spans="2:10" ht="16.5" customHeight="1">
      <c r="B10" s="5" t="s">
        <v>21</v>
      </c>
      <c r="C10" s="7">
        <v>610.78700000000003</v>
      </c>
      <c r="D10" s="7">
        <v>936.42399999999998</v>
      </c>
      <c r="E10" s="7">
        <v>2408.502</v>
      </c>
      <c r="F10" s="7">
        <v>4662.2330000000002</v>
      </c>
      <c r="G10" s="7">
        <v>9367.91</v>
      </c>
      <c r="H10" s="7">
        <v>11635.995000000001</v>
      </c>
      <c r="J10" s="9">
        <f>H10/H$21*100</f>
        <v>98.117573551510006</v>
      </c>
    </row>
    <row r="11" spans="2:10" ht="16.5" customHeight="1">
      <c r="B11" s="5" t="s">
        <v>22</v>
      </c>
      <c r="C11" s="7">
        <v>6.0679999999999996</v>
      </c>
      <c r="D11" s="7">
        <v>64.960999999999999</v>
      </c>
      <c r="E11" s="7">
        <v>126.413</v>
      </c>
      <c r="F11" s="7">
        <v>15.965999999999999</v>
      </c>
      <c r="G11" s="7">
        <v>42.939</v>
      </c>
      <c r="H11" s="7">
        <v>58.118592</v>
      </c>
      <c r="J11" s="9">
        <f>H11/H$21*100</f>
        <v>0.49007027119470237</v>
      </c>
    </row>
    <row r="12" spans="2:10" ht="16.5" customHeight="1">
      <c r="B12" s="5" t="s">
        <v>23</v>
      </c>
      <c r="C12" s="7">
        <v>3.42</v>
      </c>
      <c r="D12" s="7">
        <v>5.7679999999999998</v>
      </c>
      <c r="E12" s="7">
        <v>9.8810000000000002</v>
      </c>
      <c r="F12" s="7">
        <v>11.548999999999999</v>
      </c>
      <c r="G12" s="7">
        <v>16.905000000000001</v>
      </c>
      <c r="H12" s="7">
        <v>48.482517999999999</v>
      </c>
      <c r="J12" s="9">
        <f t="shared" ref="J12:J20" si="0">H12/H$21*100</f>
        <v>0.40881652371175881</v>
      </c>
    </row>
    <row r="13" spans="2:10" ht="16.5" customHeight="1">
      <c r="B13" s="5" t="s">
        <v>8</v>
      </c>
      <c r="C13" s="7">
        <v>0.14299999999999999</v>
      </c>
      <c r="D13" s="7">
        <v>2.9209999999999998</v>
      </c>
      <c r="E13" s="7">
        <v>5.1680000000000001</v>
      </c>
      <c r="F13" s="7">
        <v>6.4420000000000002</v>
      </c>
      <c r="G13" s="7">
        <v>9.5570000000000004</v>
      </c>
      <c r="H13" s="7">
        <v>15.720727999999999</v>
      </c>
      <c r="J13" s="9">
        <f t="shared" si="0"/>
        <v>0.1325610474929976</v>
      </c>
    </row>
    <row r="14" spans="2:10" ht="16.5" customHeight="1">
      <c r="B14" s="5" t="s">
        <v>24</v>
      </c>
      <c r="C14" s="7">
        <v>0.39200000000000002</v>
      </c>
      <c r="D14" s="7">
        <v>0.24199999999999999</v>
      </c>
      <c r="E14" s="7">
        <v>0.20499999999999999</v>
      </c>
      <c r="F14" s="7">
        <v>2.4</v>
      </c>
      <c r="G14" s="7">
        <v>1.778</v>
      </c>
      <c r="H14" s="7">
        <v>14.208232000000001</v>
      </c>
      <c r="J14" s="9">
        <f t="shared" si="0"/>
        <v>0.11980730898362521</v>
      </c>
    </row>
    <row r="15" spans="2:10" ht="16.5" customHeight="1">
      <c r="B15" s="5" t="s">
        <v>10</v>
      </c>
      <c r="C15" s="7">
        <v>1.8380000000000001</v>
      </c>
      <c r="D15" s="7">
        <v>3.4870000000000001</v>
      </c>
      <c r="E15" s="7">
        <v>3.05</v>
      </c>
      <c r="F15" s="7">
        <v>5.2080000000000002</v>
      </c>
      <c r="G15" s="7">
        <v>10.901</v>
      </c>
      <c r="H15" s="7">
        <v>13.661806</v>
      </c>
      <c r="J15" s="9">
        <f t="shared" si="0"/>
        <v>0.11519971047181272</v>
      </c>
    </row>
    <row r="16" spans="2:10" ht="16.5" customHeight="1">
      <c r="B16" s="5" t="s">
        <v>25</v>
      </c>
      <c r="C16" s="7">
        <v>2.3250000000000002</v>
      </c>
      <c r="D16" s="7">
        <v>0.23200000000000001</v>
      </c>
      <c r="E16" s="7">
        <v>2.9209999999999998</v>
      </c>
      <c r="F16" s="7">
        <v>4.4029999999999996</v>
      </c>
      <c r="G16" s="7">
        <v>3.923</v>
      </c>
      <c r="H16" s="7">
        <v>7.245031</v>
      </c>
      <c r="J16" s="9">
        <f t="shared" si="0"/>
        <v>6.1091884452122054E-2</v>
      </c>
    </row>
    <row r="17" spans="2:10" ht="16.5" customHeight="1">
      <c r="B17" s="5" t="s">
        <v>26</v>
      </c>
      <c r="C17" s="7">
        <v>7.4999999999999997E-2</v>
      </c>
      <c r="D17" s="7">
        <v>4.0000000000000001E-3</v>
      </c>
      <c r="E17" s="7">
        <v>0</v>
      </c>
      <c r="F17" s="7">
        <v>0</v>
      </c>
      <c r="G17" s="7">
        <v>4.0000000000000001E-3</v>
      </c>
      <c r="H17" s="7">
        <v>6.6877025000000003</v>
      </c>
      <c r="J17" s="9">
        <f t="shared" si="0"/>
        <v>5.6392353377117066E-2</v>
      </c>
    </row>
    <row r="18" spans="2:10" ht="16.5" customHeight="1">
      <c r="B18" s="5" t="s">
        <v>27</v>
      </c>
      <c r="C18" s="7">
        <v>0.108</v>
      </c>
      <c r="D18" s="7">
        <v>1.9890000000000001</v>
      </c>
      <c r="E18" s="7">
        <v>0.29699999999999999</v>
      </c>
      <c r="F18" s="7">
        <v>4.101</v>
      </c>
      <c r="G18" s="7">
        <v>4.0359999999999996</v>
      </c>
      <c r="H18" s="7">
        <v>4.5717902000000006</v>
      </c>
      <c r="J18" s="9">
        <f t="shared" si="0"/>
        <v>3.8550460120563186E-2</v>
      </c>
    </row>
    <row r="19" spans="2:10" ht="16.5" customHeight="1">
      <c r="B19" s="5" t="s">
        <v>28</v>
      </c>
      <c r="C19" s="7">
        <v>0.86</v>
      </c>
      <c r="D19" s="7">
        <v>0.76800000000000002</v>
      </c>
      <c r="E19" s="7">
        <v>1.0189999999999999</v>
      </c>
      <c r="F19" s="7">
        <v>1.4670000000000001</v>
      </c>
      <c r="G19" s="7">
        <v>2.3820000000000001</v>
      </c>
      <c r="H19" s="7">
        <v>3.3885025999999998</v>
      </c>
      <c r="J19" s="9">
        <f t="shared" si="0"/>
        <v>2.8572687860813177E-2</v>
      </c>
    </row>
    <row r="20" spans="2:10" ht="16.5" customHeight="1">
      <c r="B20" s="5" t="s">
        <v>16</v>
      </c>
      <c r="C20" s="7">
        <v>12.83199999999988</v>
      </c>
      <c r="D20" s="7">
        <v>16.659999999999854</v>
      </c>
      <c r="E20" s="7">
        <v>21.874000000000251</v>
      </c>
      <c r="F20" s="7">
        <v>30.696000000000822</v>
      </c>
      <c r="G20" s="7">
        <v>90.29399999999805</v>
      </c>
      <c r="H20" s="7">
        <v>51.156500332097494</v>
      </c>
      <c r="J20" s="9">
        <f t="shared" si="0"/>
        <v>0.43136420082446075</v>
      </c>
    </row>
    <row r="21" spans="2:10" ht="16.5" customHeight="1">
      <c r="B21" s="1" t="s">
        <v>15</v>
      </c>
      <c r="C21" s="8">
        <v>638.84799999999996</v>
      </c>
      <c r="D21" s="8">
        <v>1033.4559999999999</v>
      </c>
      <c r="E21" s="8">
        <v>2579.33</v>
      </c>
      <c r="F21" s="8">
        <v>4744.4650000000001</v>
      </c>
      <c r="G21" s="8">
        <v>9550.6290000000008</v>
      </c>
      <c r="H21" s="8">
        <v>11859.236402632101</v>
      </c>
      <c r="J21" s="10">
        <v>100</v>
      </c>
    </row>
    <row r="22" spans="2:10" ht="15" customHeight="1">
      <c r="B22" s="4" t="s">
        <v>34</v>
      </c>
    </row>
    <row r="23" spans="2:10" ht="15" customHeight="1">
      <c r="B23" s="4" t="s">
        <v>31</v>
      </c>
    </row>
    <row r="24" spans="2:10" ht="15" customHeight="1">
      <c r="B24" s="4" t="s">
        <v>35</v>
      </c>
    </row>
  </sheetData>
  <mergeCells count="3">
    <mergeCell ref="B8:B9"/>
    <mergeCell ref="C8:H8"/>
    <mergeCell ref="J8:J9"/>
  </mergeCells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J24"/>
  <sheetViews>
    <sheetView workbookViewId="0"/>
  </sheetViews>
  <sheetFormatPr baseColWidth="10" defaultRowHeight="15" customHeight="1"/>
  <cols>
    <col min="1" max="1" width="2.5703125" style="2" customWidth="1"/>
    <col min="2" max="2" width="18.7109375" style="2" customWidth="1"/>
    <col min="3" max="8" width="8.5703125" style="2" customWidth="1"/>
    <col min="9" max="9" width="2.5703125" style="2" customWidth="1"/>
    <col min="10" max="10" width="13.28515625" style="2" customWidth="1"/>
    <col min="11" max="16384" width="11.42578125" style="2"/>
  </cols>
  <sheetData>
    <row r="5" spans="2:10" ht="15" customHeight="1">
      <c r="B5" s="3" t="s">
        <v>18</v>
      </c>
    </row>
    <row r="6" spans="2:10" ht="15" customHeight="1">
      <c r="B6" s="3" t="s">
        <v>3</v>
      </c>
    </row>
    <row r="7" spans="2:10" ht="15" customHeight="1">
      <c r="B7" s="3"/>
    </row>
    <row r="8" spans="2:10" ht="16.5" customHeight="1">
      <c r="B8" s="11" t="s">
        <v>4</v>
      </c>
      <c r="C8" s="11" t="s">
        <v>1</v>
      </c>
      <c r="D8" s="11"/>
      <c r="E8" s="11"/>
      <c r="F8" s="11"/>
      <c r="G8" s="11"/>
      <c r="H8" s="11"/>
      <c r="J8" s="12" t="s">
        <v>29</v>
      </c>
    </row>
    <row r="9" spans="2:10" ht="16.5" customHeight="1">
      <c r="B9" s="11"/>
      <c r="C9" s="6">
        <v>1960</v>
      </c>
      <c r="D9" s="6">
        <v>1970</v>
      </c>
      <c r="E9" s="6">
        <v>1980</v>
      </c>
      <c r="F9" s="6">
        <v>1990</v>
      </c>
      <c r="G9" s="6">
        <v>2000</v>
      </c>
      <c r="H9" s="6">
        <v>2010</v>
      </c>
      <c r="J9" s="12"/>
    </row>
    <row r="10" spans="2:10" ht="16.5" customHeight="1">
      <c r="B10" s="5" t="s">
        <v>5</v>
      </c>
      <c r="C10" s="7">
        <v>610.78700000000003</v>
      </c>
      <c r="D10" s="7">
        <v>936.42399999999998</v>
      </c>
      <c r="E10" s="7">
        <v>2408.502</v>
      </c>
      <c r="F10" s="7">
        <v>4662.2330000000002</v>
      </c>
      <c r="G10" s="7">
        <v>9367.91</v>
      </c>
      <c r="H10" s="7">
        <v>11635.995000000001</v>
      </c>
      <c r="J10" s="9">
        <f>H10/H$21*100</f>
        <v>98.117573551510006</v>
      </c>
    </row>
    <row r="11" spans="2:10" ht="16.5" customHeight="1">
      <c r="B11" s="5" t="s">
        <v>6</v>
      </c>
      <c r="C11" s="7">
        <v>6.0679999999999996</v>
      </c>
      <c r="D11" s="7">
        <v>64.960999999999999</v>
      </c>
      <c r="E11" s="7">
        <v>126.413</v>
      </c>
      <c r="F11" s="7">
        <v>15.965999999999999</v>
      </c>
      <c r="G11" s="7">
        <v>42.939</v>
      </c>
      <c r="H11" s="7">
        <v>58.118592</v>
      </c>
      <c r="J11" s="9">
        <f>H11/H$21*100</f>
        <v>0.49007027119470237</v>
      </c>
    </row>
    <row r="12" spans="2:10" ht="16.5" customHeight="1">
      <c r="B12" s="5" t="s">
        <v>7</v>
      </c>
      <c r="C12" s="7">
        <v>3.42</v>
      </c>
      <c r="D12" s="7">
        <v>5.7679999999999998</v>
      </c>
      <c r="E12" s="7">
        <v>9.8810000000000002</v>
      </c>
      <c r="F12" s="7">
        <v>11.548999999999999</v>
      </c>
      <c r="G12" s="7">
        <v>16.905000000000001</v>
      </c>
      <c r="H12" s="7">
        <v>48.482517999999999</v>
      </c>
      <c r="J12" s="9">
        <f t="shared" ref="J12:J20" si="0">H12/H$21*100</f>
        <v>0.40881652371175881</v>
      </c>
    </row>
    <row r="13" spans="2:10" ht="16.5" customHeight="1">
      <c r="B13" s="5" t="s">
        <v>8</v>
      </c>
      <c r="C13" s="7">
        <v>0.14299999999999999</v>
      </c>
      <c r="D13" s="7">
        <v>2.9209999999999998</v>
      </c>
      <c r="E13" s="7">
        <v>5.1680000000000001</v>
      </c>
      <c r="F13" s="7">
        <v>6.4420000000000002</v>
      </c>
      <c r="G13" s="7">
        <v>9.5570000000000004</v>
      </c>
      <c r="H13" s="7">
        <v>15.720727999999999</v>
      </c>
      <c r="J13" s="9">
        <f t="shared" si="0"/>
        <v>0.1325610474929976</v>
      </c>
    </row>
    <row r="14" spans="2:10" ht="16.5" customHeight="1">
      <c r="B14" s="5" t="s">
        <v>9</v>
      </c>
      <c r="C14" s="7">
        <v>0.39200000000000002</v>
      </c>
      <c r="D14" s="7">
        <v>0.24199999999999999</v>
      </c>
      <c r="E14" s="7">
        <v>0.20499999999999999</v>
      </c>
      <c r="F14" s="7">
        <v>2.4</v>
      </c>
      <c r="G14" s="7">
        <v>1.778</v>
      </c>
      <c r="H14" s="7">
        <v>14.208232000000001</v>
      </c>
      <c r="J14" s="9">
        <f t="shared" si="0"/>
        <v>0.11980730898362521</v>
      </c>
    </row>
    <row r="15" spans="2:10" ht="16.5" customHeight="1">
      <c r="B15" s="5" t="s">
        <v>10</v>
      </c>
      <c r="C15" s="7">
        <v>1.8380000000000001</v>
      </c>
      <c r="D15" s="7">
        <v>3.4870000000000001</v>
      </c>
      <c r="E15" s="7">
        <v>3.05</v>
      </c>
      <c r="F15" s="7">
        <v>5.2080000000000002</v>
      </c>
      <c r="G15" s="7">
        <v>10.901</v>
      </c>
      <c r="H15" s="7">
        <v>13.661806</v>
      </c>
      <c r="J15" s="9">
        <f t="shared" si="0"/>
        <v>0.11519971047181272</v>
      </c>
    </row>
    <row r="16" spans="2:10" ht="16.5" customHeight="1">
      <c r="B16" s="5" t="s">
        <v>11</v>
      </c>
      <c r="C16" s="7">
        <v>2.3250000000000002</v>
      </c>
      <c r="D16" s="7">
        <v>0.23200000000000001</v>
      </c>
      <c r="E16" s="7">
        <v>2.9209999999999998</v>
      </c>
      <c r="F16" s="7">
        <v>4.4029999999999996</v>
      </c>
      <c r="G16" s="7">
        <v>3.923</v>
      </c>
      <c r="H16" s="7">
        <v>7.245031</v>
      </c>
      <c r="J16" s="9">
        <f t="shared" si="0"/>
        <v>6.1091884452122054E-2</v>
      </c>
    </row>
    <row r="17" spans="2:10" ht="16.5" customHeight="1">
      <c r="B17" s="5" t="s">
        <v>12</v>
      </c>
      <c r="C17" s="7">
        <v>7.4999999999999997E-2</v>
      </c>
      <c r="D17" s="7">
        <v>4.0000000000000001E-3</v>
      </c>
      <c r="E17" s="7">
        <v>0</v>
      </c>
      <c r="F17" s="7">
        <v>0</v>
      </c>
      <c r="G17" s="7">
        <v>4.0000000000000001E-3</v>
      </c>
      <c r="H17" s="7">
        <v>6.6877025000000003</v>
      </c>
      <c r="J17" s="9">
        <f t="shared" si="0"/>
        <v>5.6392353377117066E-2</v>
      </c>
    </row>
    <row r="18" spans="2:10" ht="16.5" customHeight="1">
      <c r="B18" s="5" t="s">
        <v>13</v>
      </c>
      <c r="C18" s="7">
        <v>0.108</v>
      </c>
      <c r="D18" s="7">
        <v>1.9890000000000001</v>
      </c>
      <c r="E18" s="7">
        <v>0.29699999999999999</v>
      </c>
      <c r="F18" s="7">
        <v>4.101</v>
      </c>
      <c r="G18" s="7">
        <v>4.0359999999999996</v>
      </c>
      <c r="H18" s="7">
        <v>4.5717902000000006</v>
      </c>
      <c r="J18" s="9">
        <f t="shared" si="0"/>
        <v>3.8550460120563186E-2</v>
      </c>
    </row>
    <row r="19" spans="2:10" ht="16.5" customHeight="1">
      <c r="B19" s="5" t="s">
        <v>14</v>
      </c>
      <c r="C19" s="7">
        <v>0.86</v>
      </c>
      <c r="D19" s="7">
        <v>0.76800000000000002</v>
      </c>
      <c r="E19" s="7">
        <v>1.0189999999999999</v>
      </c>
      <c r="F19" s="7">
        <v>1.4670000000000001</v>
      </c>
      <c r="G19" s="7">
        <v>2.3820000000000001</v>
      </c>
      <c r="H19" s="7">
        <v>3.3885025999999998</v>
      </c>
      <c r="J19" s="9">
        <f t="shared" si="0"/>
        <v>2.8572687860813177E-2</v>
      </c>
    </row>
    <row r="20" spans="2:10" ht="16.5" customHeight="1">
      <c r="B20" s="5" t="s">
        <v>17</v>
      </c>
      <c r="C20" s="7">
        <v>12.83199999999988</v>
      </c>
      <c r="D20" s="7">
        <v>16.659999999999854</v>
      </c>
      <c r="E20" s="7">
        <v>21.874000000000251</v>
      </c>
      <c r="F20" s="7">
        <v>30.696000000000822</v>
      </c>
      <c r="G20" s="7">
        <v>90.29399999999805</v>
      </c>
      <c r="H20" s="7">
        <v>51.156500332097494</v>
      </c>
      <c r="J20" s="9">
        <f t="shared" si="0"/>
        <v>0.43136420082446075</v>
      </c>
    </row>
    <row r="21" spans="2:10" ht="16.5" customHeight="1">
      <c r="B21" s="1" t="s">
        <v>15</v>
      </c>
      <c r="C21" s="8">
        <v>638.84799999999996</v>
      </c>
      <c r="D21" s="8">
        <v>1033.4559999999999</v>
      </c>
      <c r="E21" s="8">
        <v>2579.33</v>
      </c>
      <c r="F21" s="8">
        <v>4744.4650000000001</v>
      </c>
      <c r="G21" s="8">
        <v>9550.6290000000008</v>
      </c>
      <c r="H21" s="8">
        <v>11859.236402632101</v>
      </c>
      <c r="J21" s="10">
        <v>100</v>
      </c>
    </row>
    <row r="22" spans="2:10" ht="15" customHeight="1">
      <c r="B22" s="4" t="s">
        <v>33</v>
      </c>
    </row>
    <row r="23" spans="2:10" ht="15" customHeight="1">
      <c r="B23" s="4" t="s">
        <v>32</v>
      </c>
    </row>
    <row r="24" spans="2:10" ht="15" customHeight="1">
      <c r="B24" s="4" t="s">
        <v>36</v>
      </c>
    </row>
  </sheetData>
  <mergeCells count="3">
    <mergeCell ref="C8:H8"/>
    <mergeCell ref="B8:B9"/>
    <mergeCell ref="J8:J9"/>
  </mergeCells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mb12502</cp:lastModifiedBy>
  <cp:lastPrinted>2012-11-20T19:48:03Z</cp:lastPrinted>
  <dcterms:created xsi:type="dcterms:W3CDTF">2012-07-20T17:36:11Z</dcterms:created>
  <dcterms:modified xsi:type="dcterms:W3CDTF">2013-12-10T00:04:43Z</dcterms:modified>
</cp:coreProperties>
</file>