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b12502\Drive\BBVA EyD\Migración\Anuario 2023\PDFs\2023-07-05 Tablas\"/>
    </mc:Choice>
  </mc:AlternateContent>
  <bookViews>
    <workbookView xWindow="-105" yWindow="-105" windowWidth="28995" windowHeight="15795"/>
  </bookViews>
  <sheets>
    <sheet name="ES_EN" sheetId="1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0" i="17" l="1"/>
  <c r="X19" i="17"/>
  <c r="X15" i="17"/>
  <c r="X20" i="17" l="1"/>
  <c r="X21" i="17"/>
  <c r="X22" i="17"/>
  <c r="X23" i="17"/>
  <c r="X24" i="17"/>
  <c r="X25" i="17"/>
  <c r="X26" i="17"/>
  <c r="X27" i="17"/>
  <c r="X28" i="17"/>
  <c r="X29" i="17"/>
  <c r="X30" i="17"/>
  <c r="X31" i="17"/>
  <c r="X32" i="17"/>
  <c r="X33" i="17"/>
  <c r="X34" i="17"/>
  <c r="X35" i="17"/>
  <c r="X36" i="17"/>
  <c r="X37" i="17"/>
  <c r="X38" i="17"/>
  <c r="X39" i="17"/>
  <c r="X40" i="17"/>
  <c r="X41" i="17"/>
  <c r="X42" i="17"/>
  <c r="X43" i="17"/>
  <c r="X44" i="17"/>
  <c r="X45" i="17"/>
  <c r="X46" i="17"/>
  <c r="X47" i="17"/>
  <c r="X48" i="17"/>
  <c r="X49" i="17"/>
</calcChain>
</file>

<file path=xl/sharedStrings.xml><?xml version="1.0" encoding="utf-8"?>
<sst xmlns="http://schemas.openxmlformats.org/spreadsheetml/2006/main" count="53" uniqueCount="52">
  <si>
    <t>Indicador de dependencia de las remesas</t>
  </si>
  <si>
    <t>Indicator of dependence on remittances</t>
  </si>
  <si>
    <t>Sinaloa</t>
  </si>
  <si>
    <t>Estado de México</t>
  </si>
  <si>
    <t>Sonora</t>
  </si>
  <si>
    <t>Ciudad de México</t>
  </si>
  <si>
    <t>Baja California Sur</t>
  </si>
  <si>
    <t>Datos: http://www.migracionyremesas.org/tb/?a=3911C7</t>
  </si>
  <si>
    <t>Data: http://www.migrationandremittances.org/tb/?a=3911C7</t>
  </si>
  <si>
    <t>Baja California</t>
  </si>
  <si>
    <t>Porcentaje</t>
  </si>
  <si>
    <t>Percentage</t>
  </si>
  <si>
    <t>Nacional / National</t>
  </si>
  <si>
    <t>Entidad federativa
Federal entities</t>
  </si>
  <si>
    <t>Remesas como porcentaje del Valor Agregado Bruto / Remittances as a percentage of Gross Value Added</t>
  </si>
  <si>
    <t>Remesas como porcentaje del Producto Interno Bruto / Remittances as a percentage of Gross Domestic Product</t>
  </si>
  <si>
    <t>Fuente: Elaboración propia a partir de datos de Banco de México, Inegi y BBVA Research.</t>
  </si>
  <si>
    <t>Serie anual de 2003 a 2022</t>
  </si>
  <si>
    <t>Annual data from 2003 to 2022</t>
  </si>
  <si>
    <t xml:space="preserve">Guerrero </t>
  </si>
  <si>
    <t xml:space="preserve">Zacatecas </t>
  </si>
  <si>
    <t xml:space="preserve">Oaxaca </t>
  </si>
  <si>
    <t xml:space="preserve">Chiapas </t>
  </si>
  <si>
    <t xml:space="preserve">Nayarit </t>
  </si>
  <si>
    <t xml:space="preserve">Guanajuato </t>
  </si>
  <si>
    <t xml:space="preserve">Durango </t>
  </si>
  <si>
    <t xml:space="preserve">Morelos </t>
  </si>
  <si>
    <t xml:space="preserve">Hidalgo </t>
  </si>
  <si>
    <t xml:space="preserve">San Luis Potosí </t>
  </si>
  <si>
    <t xml:space="preserve">Colima </t>
  </si>
  <si>
    <t xml:space="preserve">Jalisco </t>
  </si>
  <si>
    <t xml:space="preserve">Puebla </t>
  </si>
  <si>
    <t xml:space="preserve">Tlaxcala </t>
  </si>
  <si>
    <t xml:space="preserve">Aguascalientes </t>
  </si>
  <si>
    <t xml:space="preserve">Querétaro </t>
  </si>
  <si>
    <t xml:space="preserve">Chihuahua </t>
  </si>
  <si>
    <t xml:space="preserve">Tamaulipas </t>
  </si>
  <si>
    <t xml:space="preserve">Yucatán </t>
  </si>
  <si>
    <t xml:space="preserve">Quintana Roo </t>
  </si>
  <si>
    <t xml:space="preserve">Tabasco </t>
  </si>
  <si>
    <t xml:space="preserve">Nuevo León </t>
  </si>
  <si>
    <t xml:space="preserve">Campeche </t>
  </si>
  <si>
    <t>2022*</t>
  </si>
  <si>
    <t>Nota: *2022 se estimó con información del pronóstico de BBVA obtenido de la "Situación Regional Sectorial México, primer semestre 2023" y con el índice de precios implícitos, 2013=100, del valor agregado bruto a precios básicos del tercer trimestre de 2022 de Inegi.</t>
  </si>
  <si>
    <t>Note: *2022 was estimated with information from the BBVA forecast obtained from the "Mexico Regional Sectorial Situation, first half of 2021" and with the implicit price index, 2013=100, of the gross value added at basic prices for the third quarter of 2022 of Inegi.</t>
  </si>
  <si>
    <t>Última actualización: abril 2023.</t>
  </si>
  <si>
    <t>Last update: April 2023.</t>
  </si>
  <si>
    <t>Promedio / Average
2003-2019</t>
  </si>
  <si>
    <t>Michoacán</t>
  </si>
  <si>
    <t>Veracruz</t>
  </si>
  <si>
    <t>Coahuila</t>
  </si>
  <si>
    <t>Source: Own elaboration based on data from Banco of Mexico, Inegi and BBVA Research.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</si>
</sst>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#\ ##0"/>
    <numFmt numFmtId="165" formatCode="0.0"/>
    <numFmt numFmtId="166" formatCode="#,##0.0"/>
  </numFmts>
  <fonts count="12" x14ac:knownFonts="1">
    <font>
      <sz val="9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/>
    <xf numFmtId="0" fontId="3" fillId="0" borderId="0"/>
    <xf numFmtId="43" fontId="1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 indent="1"/>
    </xf>
    <xf numFmtId="164" fontId="6" fillId="2" borderId="0" xfId="0" applyNumberFormat="1" applyFont="1" applyFill="1" applyAlignment="1">
      <alignment horizontal="right" vertical="center" indent="3"/>
    </xf>
    <xf numFmtId="165" fontId="6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165" fontId="4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right" vertical="center"/>
    </xf>
    <xf numFmtId="166" fontId="6" fillId="2" borderId="0" xfId="0" applyNumberFormat="1" applyFont="1" applyFill="1" applyAlignment="1">
      <alignment horizontal="right" vertical="center"/>
    </xf>
    <xf numFmtId="166" fontId="6" fillId="2" borderId="1" xfId="0" applyNumberFormat="1" applyFont="1" applyFill="1" applyBorder="1" applyAlignment="1">
      <alignment horizontal="right" vertical="center"/>
    </xf>
    <xf numFmtId="166" fontId="6" fillId="2" borderId="0" xfId="0" applyNumberFormat="1" applyFont="1" applyFill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43" fontId="4" fillId="2" borderId="0" xfId="2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165" fontId="9" fillId="2" borderId="0" xfId="0" applyNumberFormat="1" applyFont="1" applyFill="1" applyAlignment="1">
      <alignment vertical="center"/>
    </xf>
    <xf numFmtId="166" fontId="9" fillId="2" borderId="0" xfId="0" applyNumberFormat="1" applyFont="1" applyFill="1" applyAlignment="1">
      <alignment vertical="center"/>
    </xf>
    <xf numFmtId="166" fontId="4" fillId="2" borderId="0" xfId="0" applyNumberFormat="1" applyFont="1" applyFill="1" applyAlignment="1">
      <alignment vertical="center"/>
    </xf>
    <xf numFmtId="165" fontId="0" fillId="2" borderId="0" xfId="0" applyNumberFormat="1" applyFill="1"/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</cellXfs>
  <cellStyles count="5">
    <cellStyle name="Millares" xfId="2" builtinId="3"/>
    <cellStyle name="Normal" xfId="0" builtinId="0" customBuiltin="1"/>
    <cellStyle name="Normal 2" xfId="1"/>
    <cellStyle name="Normal 2 2" xfId="3"/>
    <cellStyle name="Porcentaj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257196</xdr:colOff>
      <xdr:row>0</xdr:row>
      <xdr:rowOff>0</xdr:rowOff>
    </xdr:from>
    <xdr:ext cx="1182177" cy="511974"/>
    <xdr:pic>
      <xdr:nvPicPr>
        <xdr:cNvPr id="5" name="Imagen 4">
          <a:extLst>
            <a:ext uri="{FF2B5EF4-FFF2-40B4-BE49-F238E27FC236}">
              <a16:creationId xmlns:a16="http://schemas.microsoft.com/office/drawing/2014/main" id="{30CA5287-6A93-48C3-864A-6296BD3E4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15496" y="0"/>
          <a:ext cx="1182177" cy="511974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0</xdr:row>
      <xdr:rowOff>0</xdr:rowOff>
    </xdr:from>
    <xdr:ext cx="1361521" cy="511974"/>
    <xdr:pic>
      <xdr:nvPicPr>
        <xdr:cNvPr id="6" name="Imagen 5">
          <a:extLst>
            <a:ext uri="{FF2B5EF4-FFF2-40B4-BE49-F238E27FC236}">
              <a16:creationId xmlns:a16="http://schemas.microsoft.com/office/drawing/2014/main" id="{03B828EE-3B62-4B62-952E-E07800243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5" y="0"/>
          <a:ext cx="1361521" cy="511974"/>
        </a:xfrm>
        <a:prstGeom prst="rect">
          <a:avLst/>
        </a:prstGeom>
      </xdr:spPr>
    </xdr:pic>
    <xdr:clientData/>
  </xdr:oneCellAnchor>
  <xdr:oneCellAnchor>
    <xdr:from>
      <xdr:col>6</xdr:col>
      <xdr:colOff>284153</xdr:colOff>
      <xdr:row>0</xdr:row>
      <xdr:rowOff>38092</xdr:rowOff>
    </xdr:from>
    <xdr:ext cx="3722401" cy="450861"/>
    <xdr:pic>
      <xdr:nvPicPr>
        <xdr:cNvPr id="7" name="Imagen 6">
          <a:extLst>
            <a:ext uri="{FF2B5EF4-FFF2-40B4-BE49-F238E27FC236}">
              <a16:creationId xmlns:a16="http://schemas.microsoft.com/office/drawing/2014/main" id="{1C32CEB9-5FDE-4425-9185-D6D4B4C58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22678" y="38092"/>
          <a:ext cx="3722401" cy="45086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BBVA">
  <a:themeElements>
    <a:clrScheme name="BBVA CORONIT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Clásico de Offic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2"/>
        </a:solidFill>
      </a:spPr>
      <a:bodyPr wrap="none" lIns="0" tIns="0" rIns="0" bIns="0" rtlCol="0" anchor="ctr">
        <a:noAutofit/>
      </a:bodyPr>
      <a:lstStyle>
        <a:defPPr algn="ctr">
          <a:defRPr u="none" dirty="0">
            <a:solidFill>
              <a:schemeClr val="bg1"/>
            </a:solidFill>
            <a:latin typeface="+mj-lt"/>
          </a:defRPr>
        </a:defPPr>
      </a:lstStyle>
    </a:spDef>
    <a:lnDef>
      <a:spPr>
        <a:ln w="3175">
          <a:solidFill>
            <a:srgbClr val="A6AAA8"/>
          </a:solidFill>
          <a:miter lim="400000"/>
        </a:ln>
      </a:spPr>
      <a:bodyPr/>
      <a:lstStyle/>
    </a:lnDef>
    <a:txDef>
      <a:spPr>
        <a:noFill/>
      </a:spPr>
      <a:bodyPr wrap="square" lIns="0" tIns="0" rIns="0" bIns="0" rtlCol="0">
        <a:noAutofit/>
      </a:bodyPr>
      <a:lstStyle>
        <a:defPPr>
          <a:defRPr sz="2000" u="none" dirty="0">
            <a:solidFill>
              <a:schemeClr val="tx2"/>
            </a:solidFill>
            <a:latin typeface="+mn-lt"/>
          </a:defRPr>
        </a:defPPr>
      </a:lstStyle>
    </a:txDef>
  </a:objectDefaults>
  <a:extraClrSchemeLst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3">
        <a:dk1>
          <a:srgbClr val="094FA4"/>
        </a:dk1>
        <a:lt1>
          <a:srgbClr val="FFFFFF"/>
        </a:lt1>
        <a:dk2>
          <a:srgbClr val="88D1F2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3EB6BB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J60"/>
  <sheetViews>
    <sheetView tabSelected="1" zoomScaleNormal="100" workbookViewId="0"/>
  </sheetViews>
  <sheetFormatPr baseColWidth="10" defaultColWidth="11.42578125" defaultRowHeight="15" customHeight="1" x14ac:dyDescent="0.2"/>
  <cols>
    <col min="1" max="1" width="4.140625" style="1" customWidth="1"/>
    <col min="2" max="2" width="22.42578125" style="1" customWidth="1"/>
    <col min="3" max="22" width="7.28515625" style="1" customWidth="1"/>
    <col min="23" max="23" width="3.42578125" style="1" customWidth="1"/>
    <col min="24" max="24" width="20.85546875" style="1" customWidth="1"/>
    <col min="25" max="16384" width="11.42578125" style="1"/>
  </cols>
  <sheetData>
    <row r="5" spans="2:33" ht="15" customHeight="1" x14ac:dyDescent="0.2">
      <c r="B5" s="2" t="s">
        <v>0</v>
      </c>
      <c r="C5" s="2"/>
      <c r="D5" s="2"/>
    </row>
    <row r="6" spans="2:33" ht="15" customHeight="1" x14ac:dyDescent="0.2">
      <c r="B6" s="2" t="s">
        <v>17</v>
      </c>
      <c r="C6" s="2"/>
      <c r="D6" s="2"/>
    </row>
    <row r="7" spans="2:33" ht="15" customHeight="1" x14ac:dyDescent="0.2">
      <c r="B7" s="3" t="s">
        <v>10</v>
      </c>
      <c r="C7" s="3"/>
      <c r="D7" s="3"/>
    </row>
    <row r="8" spans="2:33" ht="15" customHeight="1" x14ac:dyDescent="0.2">
      <c r="B8" s="2"/>
      <c r="C8" s="2"/>
      <c r="D8" s="2"/>
    </row>
    <row r="9" spans="2:33" ht="15" customHeight="1" x14ac:dyDescent="0.2">
      <c r="B9" s="2" t="s">
        <v>1</v>
      </c>
      <c r="C9" s="2"/>
      <c r="D9" s="2"/>
    </row>
    <row r="10" spans="2:33" ht="15" customHeight="1" x14ac:dyDescent="0.2">
      <c r="B10" s="2" t="s">
        <v>18</v>
      </c>
      <c r="C10" s="2"/>
      <c r="D10" s="2"/>
    </row>
    <row r="11" spans="2:33" ht="15" customHeight="1" x14ac:dyDescent="0.2">
      <c r="B11" s="3" t="s">
        <v>11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2:33" ht="15" customHeight="1" x14ac:dyDescent="0.2">
      <c r="B12" s="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</row>
    <row r="13" spans="2:33" ht="17.45" customHeight="1" x14ac:dyDescent="0.2">
      <c r="B13" s="24"/>
      <c r="C13" s="23" t="s">
        <v>15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18"/>
      <c r="X13" s="24" t="s">
        <v>47</v>
      </c>
    </row>
    <row r="14" spans="2:33" s="4" customFormat="1" ht="17.45" customHeight="1" x14ac:dyDescent="0.2">
      <c r="B14" s="24"/>
      <c r="C14" s="12">
        <v>2003</v>
      </c>
      <c r="D14" s="12">
        <v>2004</v>
      </c>
      <c r="E14" s="12">
        <v>2005</v>
      </c>
      <c r="F14" s="12">
        <v>2006</v>
      </c>
      <c r="G14" s="12">
        <v>2007</v>
      </c>
      <c r="H14" s="12">
        <v>2008</v>
      </c>
      <c r="I14" s="12">
        <v>2009</v>
      </c>
      <c r="J14" s="12">
        <v>2010</v>
      </c>
      <c r="K14" s="12">
        <v>2011</v>
      </c>
      <c r="L14" s="12">
        <v>2012</v>
      </c>
      <c r="M14" s="12">
        <v>2013</v>
      </c>
      <c r="N14" s="12">
        <v>2014</v>
      </c>
      <c r="O14" s="12">
        <v>2015</v>
      </c>
      <c r="P14" s="12">
        <v>2016</v>
      </c>
      <c r="Q14" s="12">
        <v>2017</v>
      </c>
      <c r="R14" s="12">
        <v>2018</v>
      </c>
      <c r="S14" s="12">
        <v>2019</v>
      </c>
      <c r="T14" s="12">
        <v>2020</v>
      </c>
      <c r="U14" s="12">
        <v>2021</v>
      </c>
      <c r="V14" s="12">
        <v>2022</v>
      </c>
      <c r="W14" s="18"/>
      <c r="X14" s="24"/>
      <c r="Y14" s="17"/>
      <c r="Z14" s="17"/>
      <c r="AA14" s="17"/>
      <c r="AB14" s="17"/>
      <c r="AC14" s="17"/>
      <c r="AD14" s="17"/>
      <c r="AE14" s="17"/>
      <c r="AF14" s="17"/>
      <c r="AG14" s="17"/>
    </row>
    <row r="15" spans="2:33" ht="15" customHeight="1" x14ac:dyDescent="0.2">
      <c r="B15" s="11" t="s">
        <v>12</v>
      </c>
      <c r="C15" s="14">
        <v>2.0811003107387065</v>
      </c>
      <c r="D15" s="14">
        <v>2.3535129126294883</v>
      </c>
      <c r="E15" s="14">
        <v>2.4711242562704521</v>
      </c>
      <c r="F15" s="14">
        <v>2.6268403315232485</v>
      </c>
      <c r="G15" s="14">
        <v>2.4793920663838334</v>
      </c>
      <c r="H15" s="14">
        <v>2.2788038479604356</v>
      </c>
      <c r="I15" s="14">
        <v>2.3743777892682512</v>
      </c>
      <c r="J15" s="14">
        <v>2.0170790110809622</v>
      </c>
      <c r="K15" s="14">
        <v>1.9405345988374529</v>
      </c>
      <c r="L15" s="14">
        <v>1.8676183194844951</v>
      </c>
      <c r="M15" s="14">
        <v>1.7594711827707852</v>
      </c>
      <c r="N15" s="14">
        <v>1.8070400471089896</v>
      </c>
      <c r="O15" s="14">
        <v>2.1365730673693637</v>
      </c>
      <c r="P15" s="14">
        <v>2.515244386475449</v>
      </c>
      <c r="Q15" s="14">
        <v>2.6036909558602694</v>
      </c>
      <c r="R15" s="14">
        <v>2.7497971893653714</v>
      </c>
      <c r="S15" s="14">
        <v>2.8757742389221121</v>
      </c>
      <c r="T15" s="14">
        <v>3.7481967970397241</v>
      </c>
      <c r="U15" s="14">
        <v>4.0703188234007062</v>
      </c>
      <c r="V15" s="14">
        <v>4.1168744529540966</v>
      </c>
      <c r="W15" s="13"/>
      <c r="X15" s="16">
        <f>AVERAGE(C15:S15)</f>
        <v>2.2904690889440982</v>
      </c>
    </row>
    <row r="16" spans="2:33" ht="15" customHeight="1" x14ac:dyDescent="0.2">
      <c r="B16" s="3"/>
      <c r="C16" s="19"/>
      <c r="D16" s="1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2:36" ht="17.45" customHeight="1" x14ac:dyDescent="0.2">
      <c r="B17" s="24" t="s">
        <v>13</v>
      </c>
      <c r="C17" s="23" t="s">
        <v>14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18"/>
      <c r="X17" s="24" t="s">
        <v>47</v>
      </c>
    </row>
    <row r="18" spans="2:36" s="4" customFormat="1" ht="17.45" customHeight="1" x14ac:dyDescent="0.2">
      <c r="B18" s="24"/>
      <c r="C18" s="12">
        <v>2003</v>
      </c>
      <c r="D18" s="12">
        <v>2004</v>
      </c>
      <c r="E18" s="12">
        <v>2005</v>
      </c>
      <c r="F18" s="12">
        <v>2006</v>
      </c>
      <c r="G18" s="12">
        <v>2007</v>
      </c>
      <c r="H18" s="12">
        <v>2008</v>
      </c>
      <c r="I18" s="12">
        <v>2009</v>
      </c>
      <c r="J18" s="12">
        <v>2010</v>
      </c>
      <c r="K18" s="12">
        <v>2011</v>
      </c>
      <c r="L18" s="12">
        <v>2012</v>
      </c>
      <c r="M18" s="12">
        <v>2013</v>
      </c>
      <c r="N18" s="12">
        <v>2014</v>
      </c>
      <c r="O18" s="12">
        <v>2015</v>
      </c>
      <c r="P18" s="12">
        <v>2016</v>
      </c>
      <c r="Q18" s="12">
        <v>2017</v>
      </c>
      <c r="R18" s="12">
        <v>2018</v>
      </c>
      <c r="S18" s="12">
        <v>2019</v>
      </c>
      <c r="T18" s="12">
        <v>2020</v>
      </c>
      <c r="U18" s="12">
        <v>2021</v>
      </c>
      <c r="V18" s="12" t="s">
        <v>42</v>
      </c>
      <c r="W18" s="18"/>
      <c r="X18" s="24"/>
      <c r="Y18" s="17"/>
      <c r="Z18" s="17"/>
      <c r="AA18" s="17"/>
      <c r="AB18" s="17"/>
      <c r="AC18" s="17"/>
      <c r="AD18" s="17"/>
      <c r="AE18" s="17"/>
      <c r="AF18" s="17"/>
      <c r="AG18" s="17"/>
    </row>
    <row r="19" spans="2:36" ht="15" customHeight="1" x14ac:dyDescent="0.2">
      <c r="B19" s="10" t="s">
        <v>48</v>
      </c>
      <c r="C19" s="13">
        <v>11.381734716273574</v>
      </c>
      <c r="D19" s="13">
        <v>13.775619550044391</v>
      </c>
      <c r="E19" s="13">
        <v>13.116874190569655</v>
      </c>
      <c r="F19" s="13">
        <v>12.168920613790151</v>
      </c>
      <c r="G19" s="13">
        <v>10.854516458840916</v>
      </c>
      <c r="H19" s="13">
        <v>10.142082220398189</v>
      </c>
      <c r="I19" s="13">
        <v>10.75774534861905</v>
      </c>
      <c r="J19" s="13">
        <v>9.3525720672930657</v>
      </c>
      <c r="K19" s="13">
        <v>8.5353613091332097</v>
      </c>
      <c r="L19" s="13">
        <v>8.3517366725874655</v>
      </c>
      <c r="M19" s="13">
        <v>7.3186095311188648</v>
      </c>
      <c r="N19" s="13">
        <v>7.6486123667267858</v>
      </c>
      <c r="O19" s="13">
        <v>9.750014949735677</v>
      </c>
      <c r="P19" s="13">
        <v>11.28130245456371</v>
      </c>
      <c r="Q19" s="13">
        <v>11.113015628610173</v>
      </c>
      <c r="R19" s="13">
        <v>11.943121745025234</v>
      </c>
      <c r="S19" s="13">
        <v>12.232504565384113</v>
      </c>
      <c r="T19" s="13">
        <v>15.666496955802012</v>
      </c>
      <c r="U19" s="13">
        <v>17.035923927385944</v>
      </c>
      <c r="V19" s="13">
        <v>16.409627357546007</v>
      </c>
      <c r="W19" s="13"/>
      <c r="X19" s="15">
        <f>AVERAGE(C19:S19)</f>
        <v>10.572020258159661</v>
      </c>
    </row>
    <row r="20" spans="2:36" ht="15" customHeight="1" x14ac:dyDescent="0.2">
      <c r="B20" s="10" t="s">
        <v>19</v>
      </c>
      <c r="C20" s="13">
        <v>8.2181854464830142</v>
      </c>
      <c r="D20" s="13">
        <v>8.9934031454076457</v>
      </c>
      <c r="E20" s="13">
        <v>9.3671836294954129</v>
      </c>
      <c r="F20" s="13">
        <v>10.926274600356898</v>
      </c>
      <c r="G20" s="13">
        <v>10.265442319628068</v>
      </c>
      <c r="H20" s="13">
        <v>9.5674179063994256</v>
      </c>
      <c r="I20" s="13">
        <v>9.5077901748326781</v>
      </c>
      <c r="J20" s="13">
        <v>8.1586464153084108</v>
      </c>
      <c r="K20" s="13">
        <v>7.9513535789173497</v>
      </c>
      <c r="L20" s="13">
        <v>7.6316475923248621</v>
      </c>
      <c r="M20" s="13">
        <v>7.0731647149765671</v>
      </c>
      <c r="N20" s="13">
        <v>6.866218014970273</v>
      </c>
      <c r="O20" s="13">
        <v>8.2480782846589165</v>
      </c>
      <c r="P20" s="13">
        <v>9.6892493853524364</v>
      </c>
      <c r="Q20" s="13">
        <v>9.9032166981350827</v>
      </c>
      <c r="R20" s="13">
        <v>10.270692252588638</v>
      </c>
      <c r="S20" s="13">
        <v>10.719556412943477</v>
      </c>
      <c r="T20" s="13">
        <v>13.766048780503576</v>
      </c>
      <c r="U20" s="13">
        <v>16.146948517598609</v>
      </c>
      <c r="V20" s="13">
        <v>16.369795201971954</v>
      </c>
      <c r="W20" s="13"/>
      <c r="X20" s="15">
        <f t="shared" ref="X20:X49" si="0">AVERAGE(C20:S20)</f>
        <v>9.0210306219281886</v>
      </c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</row>
    <row r="21" spans="2:36" ht="15" customHeight="1" x14ac:dyDescent="0.2">
      <c r="B21" s="10" t="s">
        <v>22</v>
      </c>
      <c r="C21" s="13">
        <v>3.1450783167983816</v>
      </c>
      <c r="D21" s="13">
        <v>4.2388401819596204</v>
      </c>
      <c r="E21" s="13">
        <v>4.9754642584201649</v>
      </c>
      <c r="F21" s="13">
        <v>5.5291255780691548</v>
      </c>
      <c r="G21" s="13">
        <v>5.0896438758747227</v>
      </c>
      <c r="H21" s="13">
        <v>4.1438985064118352</v>
      </c>
      <c r="I21" s="13">
        <v>3.7961913320655327</v>
      </c>
      <c r="J21" s="13">
        <v>3.0228796842135872</v>
      </c>
      <c r="K21" s="13">
        <v>2.8342585058895731</v>
      </c>
      <c r="L21" s="13">
        <v>2.67679672079292</v>
      </c>
      <c r="M21" s="13">
        <v>2.2939618470175875</v>
      </c>
      <c r="N21" s="13">
        <v>2.2333736463878728</v>
      </c>
      <c r="O21" s="13">
        <v>3.0545476450559308</v>
      </c>
      <c r="P21" s="13">
        <v>3.3949010861788387</v>
      </c>
      <c r="Q21" s="13">
        <v>3.7716365190785917</v>
      </c>
      <c r="R21" s="13">
        <v>4.8177989731580126</v>
      </c>
      <c r="S21" s="13">
        <v>5.822482858082469</v>
      </c>
      <c r="T21" s="13">
        <v>7.2515136640852695</v>
      </c>
      <c r="U21" s="13">
        <v>10.178881828048979</v>
      </c>
      <c r="V21" s="13">
        <v>14.944410623143655</v>
      </c>
      <c r="W21" s="13"/>
      <c r="X21" s="15">
        <f t="shared" si="0"/>
        <v>3.8141693844385181</v>
      </c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</row>
    <row r="22" spans="2:36" ht="15" customHeight="1" x14ac:dyDescent="0.2">
      <c r="B22" s="10" t="s">
        <v>21</v>
      </c>
      <c r="C22" s="13">
        <v>6.78029891054394</v>
      </c>
      <c r="D22" s="13">
        <v>7.5233332160902249</v>
      </c>
      <c r="E22" s="13">
        <v>8.3726969267076541</v>
      </c>
      <c r="F22" s="13">
        <v>8.7071816769273536</v>
      </c>
      <c r="G22" s="13">
        <v>9.5668271813989652</v>
      </c>
      <c r="H22" s="13">
        <v>8.8506173418899596</v>
      </c>
      <c r="I22" s="13">
        <v>9.2412768066634516</v>
      </c>
      <c r="J22" s="13">
        <v>7.8586139354128601</v>
      </c>
      <c r="K22" s="13">
        <v>7.8650426339775859</v>
      </c>
      <c r="L22" s="13">
        <v>7.2286007882193939</v>
      </c>
      <c r="M22" s="13">
        <v>6.0193367725844036</v>
      </c>
      <c r="N22" s="13">
        <v>6.1106440465745413</v>
      </c>
      <c r="O22" s="13">
        <v>6.9636149349135463</v>
      </c>
      <c r="P22" s="13">
        <v>9.3721830211845258</v>
      </c>
      <c r="Q22" s="13">
        <v>9.224954328063971</v>
      </c>
      <c r="R22" s="13">
        <v>9.4341783031574415</v>
      </c>
      <c r="S22" s="13">
        <v>10.055312972006728</v>
      </c>
      <c r="T22" s="13">
        <v>11.696259067740321</v>
      </c>
      <c r="U22" s="13">
        <v>12.434011845103853</v>
      </c>
      <c r="V22" s="13">
        <v>14.767842240520318</v>
      </c>
      <c r="W22" s="13"/>
      <c r="X22" s="15">
        <f t="shared" si="0"/>
        <v>8.1867478703715619</v>
      </c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</row>
    <row r="23" spans="2:36" ht="15" customHeight="1" x14ac:dyDescent="0.2">
      <c r="B23" s="10" t="s">
        <v>20</v>
      </c>
      <c r="C23" s="13">
        <v>7.4335999036256233</v>
      </c>
      <c r="D23" s="13">
        <v>8.1532821021719393</v>
      </c>
      <c r="E23" s="13">
        <v>8.3469461481816687</v>
      </c>
      <c r="F23" s="13">
        <v>8.9208116917029283</v>
      </c>
      <c r="G23" s="13">
        <v>8.38460476763305</v>
      </c>
      <c r="H23" s="13">
        <v>7.453011097453671</v>
      </c>
      <c r="I23" s="13">
        <v>6.9758026079522999</v>
      </c>
      <c r="J23" s="13">
        <v>5.6549632857193473</v>
      </c>
      <c r="K23" s="13">
        <v>5.2761464334544774</v>
      </c>
      <c r="L23" s="13">
        <v>5.4656630859196049</v>
      </c>
      <c r="M23" s="13">
        <v>5.5418594311325791</v>
      </c>
      <c r="N23" s="13">
        <v>5.9671114811336077</v>
      </c>
      <c r="O23" s="13">
        <v>7.1326239341538198</v>
      </c>
      <c r="P23" s="13">
        <v>8.7940685106530498</v>
      </c>
      <c r="Q23" s="13">
        <v>9.3875051491817274</v>
      </c>
      <c r="R23" s="13">
        <v>10.182398313293168</v>
      </c>
      <c r="S23" s="13">
        <v>10.593134102954831</v>
      </c>
      <c r="T23" s="13">
        <v>12.217075462834472</v>
      </c>
      <c r="U23" s="13">
        <v>13.692457696920446</v>
      </c>
      <c r="V23" s="13">
        <v>14.380383046223635</v>
      </c>
      <c r="W23" s="13"/>
      <c r="X23" s="15">
        <f t="shared" si="0"/>
        <v>7.627266590959846</v>
      </c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</row>
    <row r="24" spans="2:36" ht="15" customHeight="1" x14ac:dyDescent="0.2">
      <c r="B24" s="10" t="s">
        <v>24</v>
      </c>
      <c r="C24" s="13">
        <v>5.5846299720652786</v>
      </c>
      <c r="D24" s="13">
        <v>6.5045548920559106</v>
      </c>
      <c r="E24" s="13">
        <v>6.6361521251628721</v>
      </c>
      <c r="F24" s="13">
        <v>7.0038493978554257</v>
      </c>
      <c r="G24" s="13">
        <v>6.8813812246126638</v>
      </c>
      <c r="H24" s="13">
        <v>6.1849840153276441</v>
      </c>
      <c r="I24" s="13">
        <v>6.3967030256744897</v>
      </c>
      <c r="J24" s="13">
        <v>5.4525792142718066</v>
      </c>
      <c r="K24" s="13">
        <v>5.223034271872657</v>
      </c>
      <c r="L24" s="13">
        <v>4.975649976079632</v>
      </c>
      <c r="M24" s="13">
        <v>4.3358017877869894</v>
      </c>
      <c r="N24" s="13">
        <v>4.3096307374409486</v>
      </c>
      <c r="O24" s="13">
        <v>4.9198872409182268</v>
      </c>
      <c r="P24" s="13">
        <v>5.7761796430697387</v>
      </c>
      <c r="Q24" s="13">
        <v>5.842656466128143</v>
      </c>
      <c r="R24" s="13">
        <v>6.1113663723040279</v>
      </c>
      <c r="S24" s="13">
        <v>6.6212292346885286</v>
      </c>
      <c r="T24" s="13">
        <v>7.9141709309793207</v>
      </c>
      <c r="U24" s="13">
        <v>8.5328921687646755</v>
      </c>
      <c r="V24" s="13">
        <v>9.3682852415248803</v>
      </c>
      <c r="W24" s="13"/>
      <c r="X24" s="15">
        <f t="shared" si="0"/>
        <v>5.8094276233714703</v>
      </c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</row>
    <row r="25" spans="2:36" ht="15" customHeight="1" x14ac:dyDescent="0.2">
      <c r="B25" s="10" t="s">
        <v>23</v>
      </c>
      <c r="C25" s="13">
        <v>5.198091359590828</v>
      </c>
      <c r="D25" s="13">
        <v>5.1920805490235225</v>
      </c>
      <c r="E25" s="13">
        <v>5.2573070463135156</v>
      </c>
      <c r="F25" s="13">
        <v>5.6720607109813699</v>
      </c>
      <c r="G25" s="13">
        <v>5.8261725383875511</v>
      </c>
      <c r="H25" s="13">
        <v>5.1777612090646778</v>
      </c>
      <c r="I25" s="13">
        <v>5.7976403380422319</v>
      </c>
      <c r="J25" s="13">
        <v>4.8514038328544782</v>
      </c>
      <c r="K25" s="13">
        <v>4.6597657042704004</v>
      </c>
      <c r="L25" s="13">
        <v>4.5136371869248766</v>
      </c>
      <c r="M25" s="13">
        <v>3.9786803041991026</v>
      </c>
      <c r="N25" s="13">
        <v>4.2964730896817471</v>
      </c>
      <c r="O25" s="13">
        <v>5.1072127068276387</v>
      </c>
      <c r="P25" s="13">
        <v>6.0185389914185734</v>
      </c>
      <c r="Q25" s="13">
        <v>6.2929026502188794</v>
      </c>
      <c r="R25" s="13">
        <v>6.766186367486787</v>
      </c>
      <c r="S25" s="13">
        <v>6.8975392905016557</v>
      </c>
      <c r="T25" s="13">
        <v>9.8302962245797527</v>
      </c>
      <c r="U25" s="13">
        <v>10.010628337168184</v>
      </c>
      <c r="V25" s="13">
        <v>9.2610088613216188</v>
      </c>
      <c r="W25" s="13"/>
      <c r="X25" s="15">
        <f t="shared" si="0"/>
        <v>5.3825561103404613</v>
      </c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</row>
    <row r="26" spans="2:36" ht="15" customHeight="1" x14ac:dyDescent="0.2">
      <c r="B26" s="11" t="s">
        <v>25</v>
      </c>
      <c r="C26" s="14">
        <v>3.0730411104256801</v>
      </c>
      <c r="D26" s="14">
        <v>3.6883870960809051</v>
      </c>
      <c r="E26" s="14">
        <v>3.9918094852248558</v>
      </c>
      <c r="F26" s="14">
        <v>4.1084275280131317</v>
      </c>
      <c r="G26" s="14">
        <v>4.0495883999777647</v>
      </c>
      <c r="H26" s="14">
        <v>3.7033936702468857</v>
      </c>
      <c r="I26" s="14">
        <v>3.6726337664306277</v>
      </c>
      <c r="J26" s="14">
        <v>3.2688614718046871</v>
      </c>
      <c r="K26" s="14">
        <v>3.1390233563418781</v>
      </c>
      <c r="L26" s="14">
        <v>3.152052586103792</v>
      </c>
      <c r="M26" s="14">
        <v>3.1170832385582288</v>
      </c>
      <c r="N26" s="14">
        <v>3.2882453067122959</v>
      </c>
      <c r="O26" s="14">
        <v>4.5197786031417158</v>
      </c>
      <c r="P26" s="14">
        <v>4.8523343694541037</v>
      </c>
      <c r="Q26" s="14">
        <v>5.4312984317594521</v>
      </c>
      <c r="R26" s="14">
        <v>5.9778146475737861</v>
      </c>
      <c r="S26" s="14">
        <v>6.1730062094493547</v>
      </c>
      <c r="T26" s="14">
        <v>7.7223607154044336</v>
      </c>
      <c r="U26" s="14">
        <v>8.4172110363331232</v>
      </c>
      <c r="V26" s="14">
        <v>8.5149680029449968</v>
      </c>
      <c r="W26" s="13"/>
      <c r="X26" s="16">
        <f t="shared" si="0"/>
        <v>4.0709870163117143</v>
      </c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</row>
    <row r="27" spans="2:36" ht="15" customHeight="1" x14ac:dyDescent="0.2">
      <c r="B27" s="10" t="s">
        <v>27</v>
      </c>
      <c r="C27" s="13">
        <v>6.3981817654455337</v>
      </c>
      <c r="D27" s="13">
        <v>6.6174909535534123</v>
      </c>
      <c r="E27" s="13">
        <v>7.4058978787731791</v>
      </c>
      <c r="F27" s="13">
        <v>7.2146232413964864</v>
      </c>
      <c r="G27" s="13">
        <v>7.7002128303251052</v>
      </c>
      <c r="H27" s="13">
        <v>6.1465779348411429</v>
      </c>
      <c r="I27" s="13">
        <v>6.3006686043103599</v>
      </c>
      <c r="J27" s="13">
        <v>4.9087227987908006</v>
      </c>
      <c r="K27" s="13">
        <v>4.6737432957109295</v>
      </c>
      <c r="L27" s="13">
        <v>4.1010841506106619</v>
      </c>
      <c r="M27" s="13">
        <v>3.5031684836849757</v>
      </c>
      <c r="N27" s="13">
        <v>3.7545004456172593</v>
      </c>
      <c r="O27" s="13">
        <v>4.0260397579958012</v>
      </c>
      <c r="P27" s="13">
        <v>4.7734152008396986</v>
      </c>
      <c r="Q27" s="13">
        <v>4.5386237467025534</v>
      </c>
      <c r="R27" s="13">
        <v>4.5421748585657324</v>
      </c>
      <c r="S27" s="13">
        <v>4.8756729951543702</v>
      </c>
      <c r="T27" s="13">
        <v>6.2099915031203112</v>
      </c>
      <c r="U27" s="13">
        <v>6.798989067118633</v>
      </c>
      <c r="V27" s="13">
        <v>8.3287570454171185</v>
      </c>
      <c r="W27" s="13"/>
      <c r="X27" s="15">
        <f t="shared" si="0"/>
        <v>5.3812234671951762</v>
      </c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 spans="2:36" ht="15" customHeight="1" x14ac:dyDescent="0.2">
      <c r="B28" s="10" t="s">
        <v>26</v>
      </c>
      <c r="C28" s="13">
        <v>3.884601626750718</v>
      </c>
      <c r="D28" s="13">
        <v>4.4163857547711762</v>
      </c>
      <c r="E28" s="13">
        <v>4.4239740318992373</v>
      </c>
      <c r="F28" s="13">
        <v>5.0470141302676765</v>
      </c>
      <c r="G28" s="13">
        <v>5.1756808225282187</v>
      </c>
      <c r="H28" s="13">
        <v>4.96782621028773</v>
      </c>
      <c r="I28" s="13">
        <v>5.1574046899548733</v>
      </c>
      <c r="J28" s="13">
        <v>4.4936320137918928</v>
      </c>
      <c r="K28" s="13">
        <v>4.4776634393309154</v>
      </c>
      <c r="L28" s="13">
        <v>4.3005548230234529</v>
      </c>
      <c r="M28" s="13">
        <v>3.6276110863309721</v>
      </c>
      <c r="N28" s="13">
        <v>3.7291711699476475</v>
      </c>
      <c r="O28" s="13">
        <v>4.6115671536448595</v>
      </c>
      <c r="P28" s="13">
        <v>4.9689725595137935</v>
      </c>
      <c r="Q28" s="13">
        <v>4.9499266439304659</v>
      </c>
      <c r="R28" s="13">
        <v>5.19339966689774</v>
      </c>
      <c r="S28" s="13">
        <v>5.377496573366594</v>
      </c>
      <c r="T28" s="13">
        <v>6.9246232903108984</v>
      </c>
      <c r="U28" s="13">
        <v>7.9380254686153746</v>
      </c>
      <c r="V28" s="13">
        <v>7.4550983808500515</v>
      </c>
      <c r="W28" s="13"/>
      <c r="X28" s="15">
        <f t="shared" si="0"/>
        <v>4.6354636703669385</v>
      </c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</row>
    <row r="29" spans="2:36" ht="15" customHeight="1" x14ac:dyDescent="0.2">
      <c r="B29" s="10" t="s">
        <v>28</v>
      </c>
      <c r="C29" s="13">
        <v>3.2231889288040589</v>
      </c>
      <c r="D29" s="13">
        <v>3.4285431359990253</v>
      </c>
      <c r="E29" s="13">
        <v>3.5645511961155472</v>
      </c>
      <c r="F29" s="13">
        <v>4.0419790053738742</v>
      </c>
      <c r="G29" s="13">
        <v>4.0803307658009009</v>
      </c>
      <c r="H29" s="13">
        <v>3.779381592251251</v>
      </c>
      <c r="I29" s="13">
        <v>3.8089608606875491</v>
      </c>
      <c r="J29" s="13">
        <v>3.2543615884077384</v>
      </c>
      <c r="K29" s="13">
        <v>3.2271086170827914</v>
      </c>
      <c r="L29" s="13">
        <v>3.272835867861005</v>
      </c>
      <c r="M29" s="13">
        <v>2.9487760814495534</v>
      </c>
      <c r="N29" s="13">
        <v>3.1147824958136279</v>
      </c>
      <c r="O29" s="13">
        <v>3.7205751618044824</v>
      </c>
      <c r="P29" s="13">
        <v>4.5009447693980977</v>
      </c>
      <c r="Q29" s="13">
        <v>4.6625972158875886</v>
      </c>
      <c r="R29" s="13">
        <v>4.7563589679147249</v>
      </c>
      <c r="S29" s="13">
        <v>4.9861466814895463</v>
      </c>
      <c r="T29" s="13">
        <v>6.0034975701523896</v>
      </c>
      <c r="U29" s="13">
        <v>6.2388604739043902</v>
      </c>
      <c r="V29" s="13">
        <v>7.0409469541888372</v>
      </c>
      <c r="W29" s="13"/>
      <c r="X29" s="15">
        <f t="shared" si="0"/>
        <v>3.7865542901259621</v>
      </c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</row>
    <row r="30" spans="2:36" ht="15" customHeight="1" x14ac:dyDescent="0.2">
      <c r="B30" s="10" t="s">
        <v>31</v>
      </c>
      <c r="C30" s="13">
        <v>3.7746111535971503</v>
      </c>
      <c r="D30" s="13">
        <v>4.3060280153390362</v>
      </c>
      <c r="E30" s="13">
        <v>4.3384282678218682</v>
      </c>
      <c r="F30" s="13">
        <v>4.9833763152750539</v>
      </c>
      <c r="G30" s="13">
        <v>4.9756542285206145</v>
      </c>
      <c r="H30" s="13">
        <v>4.6968539073830664</v>
      </c>
      <c r="I30" s="13">
        <v>4.9875032791541187</v>
      </c>
      <c r="J30" s="13">
        <v>4.1672793875412735</v>
      </c>
      <c r="K30" s="13">
        <v>3.9672201161768386</v>
      </c>
      <c r="L30" s="13">
        <v>3.5866938818707577</v>
      </c>
      <c r="M30" s="13">
        <v>3.3003424935855645</v>
      </c>
      <c r="N30" s="13">
        <v>3.307280352559685</v>
      </c>
      <c r="O30" s="13">
        <v>3.6847873768719168</v>
      </c>
      <c r="P30" s="13">
        <v>4.3579236568722228</v>
      </c>
      <c r="Q30" s="13">
        <v>4.3530234227334024</v>
      </c>
      <c r="R30" s="13">
        <v>4.4063618923502759</v>
      </c>
      <c r="S30" s="13">
        <v>4.5128976126476141</v>
      </c>
      <c r="T30" s="13">
        <v>5.6723913623075228</v>
      </c>
      <c r="U30" s="13">
        <v>5.736883421518284</v>
      </c>
      <c r="V30" s="13">
        <v>6.3271558857510648</v>
      </c>
      <c r="W30" s="13"/>
      <c r="X30" s="15">
        <f t="shared" si="0"/>
        <v>4.2180156094294388</v>
      </c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</row>
    <row r="31" spans="2:36" ht="15" customHeight="1" x14ac:dyDescent="0.2">
      <c r="B31" s="10" t="s">
        <v>29</v>
      </c>
      <c r="C31" s="13">
        <v>2.607961699032737</v>
      </c>
      <c r="D31" s="13">
        <v>3.35313852042496</v>
      </c>
      <c r="E31" s="13">
        <v>3.718286668391916</v>
      </c>
      <c r="F31" s="13">
        <v>3.7216258042582009</v>
      </c>
      <c r="G31" s="13">
        <v>3.6127402178372501</v>
      </c>
      <c r="H31" s="13">
        <v>3.1519956692797688</v>
      </c>
      <c r="I31" s="13">
        <v>3.3942066751964419</v>
      </c>
      <c r="J31" s="13">
        <v>2.9775060864140519</v>
      </c>
      <c r="K31" s="13">
        <v>2.8119861535863806</v>
      </c>
      <c r="L31" s="13">
        <v>2.7104125276349968</v>
      </c>
      <c r="M31" s="13">
        <v>2.5746778087052062</v>
      </c>
      <c r="N31" s="13">
        <v>2.9980920867522847</v>
      </c>
      <c r="O31" s="13">
        <v>3.5914922068073984</v>
      </c>
      <c r="P31" s="13">
        <v>4.2915765293789958</v>
      </c>
      <c r="Q31" s="13">
        <v>4.6437394713617515</v>
      </c>
      <c r="R31" s="13">
        <v>4.6270487155107256</v>
      </c>
      <c r="S31" s="13">
        <v>3.9944552327836704</v>
      </c>
      <c r="T31" s="13">
        <v>5.3854557517498565</v>
      </c>
      <c r="U31" s="13">
        <v>6.0810394665214105</v>
      </c>
      <c r="V31" s="13">
        <v>5.7302525660644053</v>
      </c>
      <c r="W31" s="13"/>
      <c r="X31" s="15">
        <f t="shared" si="0"/>
        <v>3.4577024749033374</v>
      </c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</row>
    <row r="32" spans="2:36" ht="15" customHeight="1" x14ac:dyDescent="0.2">
      <c r="B32" s="10" t="s">
        <v>30</v>
      </c>
      <c r="C32" s="13">
        <v>2.8153786071264357</v>
      </c>
      <c r="D32" s="13">
        <v>2.9912534071028567</v>
      </c>
      <c r="E32" s="13">
        <v>3.0962252959445036</v>
      </c>
      <c r="F32" s="13">
        <v>3.2908422310955565</v>
      </c>
      <c r="G32" s="13">
        <v>3.0977749004478685</v>
      </c>
      <c r="H32" s="13">
        <v>2.8552711353607734</v>
      </c>
      <c r="I32" s="13">
        <v>3.0898990387418905</v>
      </c>
      <c r="J32" s="13">
        <v>2.7052003248971159</v>
      </c>
      <c r="K32" s="13">
        <v>2.6709604468489556</v>
      </c>
      <c r="L32" s="13">
        <v>2.5555406191626768</v>
      </c>
      <c r="M32" s="13">
        <v>2.2125317124935457</v>
      </c>
      <c r="N32" s="13">
        <v>2.3648692812296832</v>
      </c>
      <c r="O32" s="13">
        <v>2.8891683652161699</v>
      </c>
      <c r="P32" s="13">
        <v>3.526897833325862</v>
      </c>
      <c r="Q32" s="13">
        <v>3.7238973790481871</v>
      </c>
      <c r="R32" s="13">
        <v>4.0413833352472635</v>
      </c>
      <c r="S32" s="13">
        <v>4.1438555280905405</v>
      </c>
      <c r="T32" s="13">
        <v>5.6292556878657711</v>
      </c>
      <c r="U32" s="13">
        <v>6.0650988704738227</v>
      </c>
      <c r="V32" s="13">
        <v>5.7129265545362484</v>
      </c>
      <c r="W32" s="13"/>
      <c r="X32" s="15">
        <f t="shared" si="0"/>
        <v>3.0629970259635226</v>
      </c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</row>
    <row r="33" spans="2:36" ht="15" customHeight="1" x14ac:dyDescent="0.2">
      <c r="B33" s="10" t="s">
        <v>33</v>
      </c>
      <c r="C33" s="13">
        <v>3.643639121234997</v>
      </c>
      <c r="D33" s="13">
        <v>4.1234476734421062</v>
      </c>
      <c r="E33" s="13">
        <v>3.7614183904469098</v>
      </c>
      <c r="F33" s="13">
        <v>3.9414442572179347</v>
      </c>
      <c r="G33" s="13">
        <v>3.4054156779795655</v>
      </c>
      <c r="H33" s="13">
        <v>2.94489020965917</v>
      </c>
      <c r="I33" s="13">
        <v>3.0286453120201595</v>
      </c>
      <c r="J33" s="13">
        <v>2.6886192402440527</v>
      </c>
      <c r="K33" s="13">
        <v>2.5415787616436734</v>
      </c>
      <c r="L33" s="13">
        <v>2.6229719815779173</v>
      </c>
      <c r="M33" s="13">
        <v>2.2707037555156</v>
      </c>
      <c r="N33" s="13">
        <v>2.2170714399985885</v>
      </c>
      <c r="O33" s="13">
        <v>2.5880738445690841</v>
      </c>
      <c r="P33" s="13">
        <v>2.9843413728279091</v>
      </c>
      <c r="Q33" s="13">
        <v>2.9913681526503364</v>
      </c>
      <c r="R33" s="13">
        <v>3.0528747193558705</v>
      </c>
      <c r="S33" s="13">
        <v>3.1972373994109469</v>
      </c>
      <c r="T33" s="13">
        <v>3.8075021381787857</v>
      </c>
      <c r="U33" s="13">
        <v>4.4606073577018197</v>
      </c>
      <c r="V33" s="13">
        <v>5.1593027116440044</v>
      </c>
      <c r="W33" s="13"/>
      <c r="X33" s="15">
        <f t="shared" si="0"/>
        <v>3.0590436064585185</v>
      </c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</row>
    <row r="34" spans="2:36" ht="15" customHeight="1" x14ac:dyDescent="0.2">
      <c r="B34" s="11" t="s">
        <v>32</v>
      </c>
      <c r="C34" s="14">
        <v>3.2870879982264842</v>
      </c>
      <c r="D34" s="14">
        <v>3.6302174974042876</v>
      </c>
      <c r="E34" s="14">
        <v>4.4582478742044085</v>
      </c>
      <c r="F34" s="14">
        <v>5.2775897435658274</v>
      </c>
      <c r="G34" s="14">
        <v>5.5509751123557356</v>
      </c>
      <c r="H34" s="14">
        <v>5.0473760278791175</v>
      </c>
      <c r="I34" s="14">
        <v>5.0675996417934517</v>
      </c>
      <c r="J34" s="14">
        <v>4.1701560663925763</v>
      </c>
      <c r="K34" s="14">
        <v>4.2802650980694708</v>
      </c>
      <c r="L34" s="14">
        <v>3.7839508141394749</v>
      </c>
      <c r="M34" s="14">
        <v>3.1798884522552306</v>
      </c>
      <c r="N34" s="14">
        <v>3.1164678195188316</v>
      </c>
      <c r="O34" s="14">
        <v>4.5461264609780372</v>
      </c>
      <c r="P34" s="14">
        <v>3.9818464864080987</v>
      </c>
      <c r="Q34" s="14">
        <v>4.0639078287612449</v>
      </c>
      <c r="R34" s="14">
        <v>3.8930474194298603</v>
      </c>
      <c r="S34" s="14">
        <v>3.6544865247078118</v>
      </c>
      <c r="T34" s="14">
        <v>4.2720877142398885</v>
      </c>
      <c r="U34" s="14">
        <v>4.7442721443674589</v>
      </c>
      <c r="V34" s="14">
        <v>5.098255504898856</v>
      </c>
      <c r="W34" s="13"/>
      <c r="X34" s="16">
        <f t="shared" si="0"/>
        <v>4.175837462711173</v>
      </c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</row>
    <row r="35" spans="2:36" ht="15" customHeight="1" x14ac:dyDescent="0.2">
      <c r="B35" s="10" t="s">
        <v>2</v>
      </c>
      <c r="C35" s="13">
        <v>2.1636222181819624</v>
      </c>
      <c r="D35" s="13">
        <v>2.2870940477890493</v>
      </c>
      <c r="E35" s="13">
        <v>2.5356864606421534</v>
      </c>
      <c r="F35" s="13">
        <v>2.635958578754555</v>
      </c>
      <c r="G35" s="13">
        <v>2.4597352468666092</v>
      </c>
      <c r="H35" s="13">
        <v>2.098381405958496</v>
      </c>
      <c r="I35" s="13">
        <v>2.3679892382679313</v>
      </c>
      <c r="J35" s="13">
        <v>2.1475070879479046</v>
      </c>
      <c r="K35" s="13">
        <v>2.1301016307344121</v>
      </c>
      <c r="L35" s="13">
        <v>2.0293530773246311</v>
      </c>
      <c r="M35" s="13">
        <v>1.9332056336808487</v>
      </c>
      <c r="N35" s="13">
        <v>2.005151086343679</v>
      </c>
      <c r="O35" s="13">
        <v>2.2307575671736934</v>
      </c>
      <c r="P35" s="13">
        <v>2.7595671506901853</v>
      </c>
      <c r="Q35" s="13">
        <v>2.9891076468350368</v>
      </c>
      <c r="R35" s="13">
        <v>3.2067450976709821</v>
      </c>
      <c r="S35" s="13">
        <v>3.4510215270353606</v>
      </c>
      <c r="T35" s="13">
        <v>4.4511896723423403</v>
      </c>
      <c r="U35" s="13">
        <v>4.2180754589817191</v>
      </c>
      <c r="V35" s="13">
        <v>3.9638302530058853</v>
      </c>
      <c r="W35" s="13"/>
      <c r="X35" s="15">
        <f t="shared" si="0"/>
        <v>2.4371167471704407</v>
      </c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</row>
    <row r="36" spans="2:36" ht="15" customHeight="1" x14ac:dyDescent="0.2">
      <c r="B36" s="10" t="s">
        <v>49</v>
      </c>
      <c r="C36" s="13">
        <v>3.0938871683987563</v>
      </c>
      <c r="D36" s="13">
        <v>3.2917475087294936</v>
      </c>
      <c r="E36" s="13">
        <v>3.5202940766784883</v>
      </c>
      <c r="F36" s="13">
        <v>3.7439939554437363</v>
      </c>
      <c r="G36" s="13">
        <v>3.6514946890194229</v>
      </c>
      <c r="H36" s="13">
        <v>3.12265083511193</v>
      </c>
      <c r="I36" s="13">
        <v>3.0393556773678876</v>
      </c>
      <c r="J36" s="13">
        <v>2.4498423343066333</v>
      </c>
      <c r="K36" s="13">
        <v>2.2640960597507416</v>
      </c>
      <c r="L36" s="13">
        <v>1.9907334010724178</v>
      </c>
      <c r="M36" s="13">
        <v>1.6888886072841793</v>
      </c>
      <c r="N36" s="13">
        <v>1.7265965956572416</v>
      </c>
      <c r="O36" s="13">
        <v>2.0390410608678877</v>
      </c>
      <c r="P36" s="13">
        <v>2.4438920117749068</v>
      </c>
      <c r="Q36" s="13">
        <v>2.6407851495110974</v>
      </c>
      <c r="R36" s="13">
        <v>2.703784474808137</v>
      </c>
      <c r="S36" s="13">
        <v>2.8063689757645318</v>
      </c>
      <c r="T36" s="13">
        <v>3.5213920219709185</v>
      </c>
      <c r="U36" s="13">
        <v>3.8557098164574706</v>
      </c>
      <c r="V36" s="13">
        <v>3.8702726976814872</v>
      </c>
      <c r="W36" s="13"/>
      <c r="X36" s="15">
        <f t="shared" si="0"/>
        <v>2.7186736812675001</v>
      </c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</row>
    <row r="37" spans="2:36" ht="15" customHeight="1" x14ac:dyDescent="0.2">
      <c r="B37" s="10" t="s">
        <v>34</v>
      </c>
      <c r="C37" s="13">
        <v>2.3718048337773485</v>
      </c>
      <c r="D37" s="13">
        <v>2.7068003599051869</v>
      </c>
      <c r="E37" s="13">
        <v>2.6201886739762426</v>
      </c>
      <c r="F37" s="13">
        <v>2.804718958451812</v>
      </c>
      <c r="G37" s="13">
        <v>2.5073874417838025</v>
      </c>
      <c r="H37" s="13">
        <v>2.1402664650495082</v>
      </c>
      <c r="I37" s="13">
        <v>2.0887315683877645</v>
      </c>
      <c r="J37" s="13">
        <v>1.7518002635152525</v>
      </c>
      <c r="K37" s="13">
        <v>1.659846065732163</v>
      </c>
      <c r="L37" s="13">
        <v>1.5990123919247363</v>
      </c>
      <c r="M37" s="13">
        <v>1.6515067608201472</v>
      </c>
      <c r="N37" s="13">
        <v>1.5256960487889095</v>
      </c>
      <c r="O37" s="13">
        <v>1.8964950663236033</v>
      </c>
      <c r="P37" s="13">
        <v>2.279315949730814</v>
      </c>
      <c r="Q37" s="13">
        <v>2.3363021935634136</v>
      </c>
      <c r="R37" s="13">
        <v>2.4543035731359208</v>
      </c>
      <c r="S37" s="13">
        <v>2.5699978719055263</v>
      </c>
      <c r="T37" s="13">
        <v>3.4893769689602583</v>
      </c>
      <c r="U37" s="13">
        <v>3.7199643880108457</v>
      </c>
      <c r="V37" s="13">
        <v>3.8364312862499959</v>
      </c>
      <c r="W37" s="13"/>
      <c r="X37" s="15">
        <f t="shared" si="0"/>
        <v>2.1743632051042447</v>
      </c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</row>
    <row r="38" spans="2:36" ht="15" customHeight="1" x14ac:dyDescent="0.2">
      <c r="B38" s="10" t="s">
        <v>35</v>
      </c>
      <c r="C38" s="13">
        <v>1.0929957675530388</v>
      </c>
      <c r="D38" s="13">
        <v>1.2159521758915288</v>
      </c>
      <c r="E38" s="13">
        <v>1.5092607052716465</v>
      </c>
      <c r="F38" s="13">
        <v>1.6235145747419271</v>
      </c>
      <c r="G38" s="13">
        <v>1.4485908081225805</v>
      </c>
      <c r="H38" s="13">
        <v>1.4368901643801797</v>
      </c>
      <c r="I38" s="13">
        <v>1.5626958526114108</v>
      </c>
      <c r="J38" s="13">
        <v>1.3172871649725637</v>
      </c>
      <c r="K38" s="13">
        <v>1.2850146694562965</v>
      </c>
      <c r="L38" s="13">
        <v>1.3246433042596855</v>
      </c>
      <c r="M38" s="13">
        <v>1.3998451584077005</v>
      </c>
      <c r="N38" s="13">
        <v>1.4491794299040424</v>
      </c>
      <c r="O38" s="13">
        <v>1.7779043422480441</v>
      </c>
      <c r="P38" s="13">
        <v>2.0161399709536694</v>
      </c>
      <c r="Q38" s="13">
        <v>2.1678529036578578</v>
      </c>
      <c r="R38" s="13">
        <v>2.4986074656163164</v>
      </c>
      <c r="S38" s="13">
        <v>2.7465869992440948</v>
      </c>
      <c r="T38" s="13">
        <v>3.5082048441706841</v>
      </c>
      <c r="U38" s="13">
        <v>3.6851374837121003</v>
      </c>
      <c r="V38" s="13">
        <v>3.6047432813182687</v>
      </c>
      <c r="W38" s="13"/>
      <c r="X38" s="15">
        <f t="shared" si="0"/>
        <v>1.6395859680760343</v>
      </c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</row>
    <row r="39" spans="2:36" ht="15" customHeight="1" x14ac:dyDescent="0.2">
      <c r="B39" s="10" t="s">
        <v>36</v>
      </c>
      <c r="C39" s="13">
        <v>0.97795042054516723</v>
      </c>
      <c r="D39" s="13">
        <v>1.1011455210263394</v>
      </c>
      <c r="E39" s="13">
        <v>1.4246844979259341</v>
      </c>
      <c r="F39" s="13">
        <v>1.51090416615219</v>
      </c>
      <c r="G39" s="13">
        <v>1.4749737099799476</v>
      </c>
      <c r="H39" s="13">
        <v>1.3038698225609413</v>
      </c>
      <c r="I39" s="13">
        <v>1.4500188591793175</v>
      </c>
      <c r="J39" s="13">
        <v>1.2512396160058425</v>
      </c>
      <c r="K39" s="13">
        <v>1.2928607170237256</v>
      </c>
      <c r="L39" s="13">
        <v>1.3820764983124183</v>
      </c>
      <c r="M39" s="13">
        <v>1.9245973923940352</v>
      </c>
      <c r="N39" s="13">
        <v>2.2324871260420496</v>
      </c>
      <c r="O39" s="13">
        <v>1.9925314996022099</v>
      </c>
      <c r="P39" s="13">
        <v>2.118456521699283</v>
      </c>
      <c r="Q39" s="13">
        <v>2.1868950838631691</v>
      </c>
      <c r="R39" s="13">
        <v>2.3046469536977412</v>
      </c>
      <c r="S39" s="13">
        <v>2.3733602898522239</v>
      </c>
      <c r="T39" s="13">
        <v>3.0285650919492149</v>
      </c>
      <c r="U39" s="13">
        <v>3.2063884868430272</v>
      </c>
      <c r="V39" s="13">
        <v>2.9902846232700728</v>
      </c>
      <c r="W39" s="13"/>
      <c r="X39" s="15">
        <f t="shared" si="0"/>
        <v>1.6648646291683846</v>
      </c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</row>
    <row r="40" spans="2:36" ht="15" customHeight="1" x14ac:dyDescent="0.2">
      <c r="B40" s="10" t="s">
        <v>9</v>
      </c>
      <c r="C40" s="13">
        <v>0.56724563697607344</v>
      </c>
      <c r="D40" s="13">
        <v>0.61634493263585355</v>
      </c>
      <c r="E40" s="13">
        <v>0.86379409987723077</v>
      </c>
      <c r="F40" s="13">
        <v>0.91441427026096123</v>
      </c>
      <c r="G40" s="13">
        <v>0.96626359958122165</v>
      </c>
      <c r="H40" s="13">
        <v>0.94620522288107989</v>
      </c>
      <c r="I40" s="13">
        <v>1.1800717309544939</v>
      </c>
      <c r="J40" s="13">
        <v>1.1185233914985531</v>
      </c>
      <c r="K40" s="13">
        <v>1.1834873342589649</v>
      </c>
      <c r="L40" s="13">
        <v>1.3399571356551709</v>
      </c>
      <c r="M40" s="13">
        <v>1.7090666568236514</v>
      </c>
      <c r="N40" s="13">
        <v>1.650061184752736</v>
      </c>
      <c r="O40" s="13">
        <v>1.8695378711459227</v>
      </c>
      <c r="P40" s="13">
        <v>2.0219938681916698</v>
      </c>
      <c r="Q40" s="13">
        <v>2.0786018299236866</v>
      </c>
      <c r="R40" s="13">
        <v>2.2427329305222532</v>
      </c>
      <c r="S40" s="13">
        <v>2.2683951531451463</v>
      </c>
      <c r="T40" s="13">
        <v>3.3200540546511297</v>
      </c>
      <c r="U40" s="13">
        <v>3.087510027081168</v>
      </c>
      <c r="V40" s="13">
        <v>2.9801349106903849</v>
      </c>
      <c r="W40" s="13"/>
      <c r="X40" s="15">
        <f t="shared" si="0"/>
        <v>1.3845115793579219</v>
      </c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</row>
    <row r="41" spans="2:36" ht="15" customHeight="1" x14ac:dyDescent="0.2">
      <c r="B41" s="10" t="s">
        <v>3</v>
      </c>
      <c r="C41" s="13">
        <v>1.8401681074869052</v>
      </c>
      <c r="D41" s="13">
        <v>2.311927459485513</v>
      </c>
      <c r="E41" s="13">
        <v>2.5157252876297584</v>
      </c>
      <c r="F41" s="13">
        <v>2.7106336586399458</v>
      </c>
      <c r="G41" s="13">
        <v>2.6089554346989332</v>
      </c>
      <c r="H41" s="13">
        <v>2.3583162487136105</v>
      </c>
      <c r="I41" s="13">
        <v>2.3621297768336857</v>
      </c>
      <c r="J41" s="13">
        <v>1.9087672501374144</v>
      </c>
      <c r="K41" s="13">
        <v>1.7392113264185132</v>
      </c>
      <c r="L41" s="13">
        <v>1.5833337225896009</v>
      </c>
      <c r="M41" s="13">
        <v>1.347928663863627</v>
      </c>
      <c r="N41" s="13">
        <v>1.3457906122777534</v>
      </c>
      <c r="O41" s="13">
        <v>1.5903865672965656</v>
      </c>
      <c r="P41" s="13">
        <v>1.7770214115014142</v>
      </c>
      <c r="Q41" s="13">
        <v>1.7915279414841698</v>
      </c>
      <c r="R41" s="13">
        <v>1.8262628153483902</v>
      </c>
      <c r="S41" s="13">
        <v>1.947100573270756</v>
      </c>
      <c r="T41" s="13">
        <v>2.6202608252100874</v>
      </c>
      <c r="U41" s="13">
        <v>2.8977019762845222</v>
      </c>
      <c r="V41" s="13">
        <v>2.8107054197515389</v>
      </c>
      <c r="W41" s="13"/>
      <c r="X41" s="15">
        <f t="shared" si="0"/>
        <v>1.9744227563339147</v>
      </c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</row>
    <row r="42" spans="2:36" ht="15" customHeight="1" x14ac:dyDescent="0.2">
      <c r="B42" s="11" t="s">
        <v>50</v>
      </c>
      <c r="C42" s="14">
        <v>0.59214176678599639</v>
      </c>
      <c r="D42" s="14">
        <v>0.71516286177069999</v>
      </c>
      <c r="E42" s="14">
        <v>0.86650826339564357</v>
      </c>
      <c r="F42" s="14">
        <v>0.89252929020266036</v>
      </c>
      <c r="G42" s="14">
        <v>0.86824414200238531</v>
      </c>
      <c r="H42" s="14">
        <v>0.77673845776109918</v>
      </c>
      <c r="I42" s="14">
        <v>0.878350232533746</v>
      </c>
      <c r="J42" s="14">
        <v>0.68239660341975383</v>
      </c>
      <c r="K42" s="14">
        <v>0.62471093537741473</v>
      </c>
      <c r="L42" s="14">
        <v>0.68653533825667723</v>
      </c>
      <c r="M42" s="14">
        <v>0.78065105227814524</v>
      </c>
      <c r="N42" s="14">
        <v>0.9039076363927907</v>
      </c>
      <c r="O42" s="14">
        <v>1.0226264653417065</v>
      </c>
      <c r="P42" s="14">
        <v>1.1506754006313631</v>
      </c>
      <c r="Q42" s="14">
        <v>1.268778826654215</v>
      </c>
      <c r="R42" s="14">
        <v>1.3707390697167703</v>
      </c>
      <c r="S42" s="14">
        <v>1.4550197986277114</v>
      </c>
      <c r="T42" s="14">
        <v>1.9383722543817046</v>
      </c>
      <c r="U42" s="14">
        <v>2.0441417109930171</v>
      </c>
      <c r="V42" s="14">
        <v>2.2892307010735808</v>
      </c>
      <c r="W42" s="13"/>
      <c r="X42" s="16">
        <f t="shared" si="0"/>
        <v>0.91386565536169284</v>
      </c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</row>
    <row r="43" spans="2:36" ht="15" customHeight="1" x14ac:dyDescent="0.2">
      <c r="B43" s="10" t="s">
        <v>4</v>
      </c>
      <c r="C43" s="13">
        <v>0.6446966233359902</v>
      </c>
      <c r="D43" s="13">
        <v>0.78972028598844035</v>
      </c>
      <c r="E43" s="13">
        <v>1.1714880300056056</v>
      </c>
      <c r="F43" s="13">
        <v>1.1295070479460581</v>
      </c>
      <c r="G43" s="13">
        <v>1.0719932801405223</v>
      </c>
      <c r="H43" s="13">
        <v>0.9662326923392609</v>
      </c>
      <c r="I43" s="13">
        <v>1.0668934864100708</v>
      </c>
      <c r="J43" s="13">
        <v>0.95803892319831274</v>
      </c>
      <c r="K43" s="13">
        <v>0.91337610051810825</v>
      </c>
      <c r="L43" s="13">
        <v>0.88054993347389321</v>
      </c>
      <c r="M43" s="13">
        <v>0.85845580850706926</v>
      </c>
      <c r="N43" s="13">
        <v>0.84075718990433113</v>
      </c>
      <c r="O43" s="13">
        <v>1.0851502446913841</v>
      </c>
      <c r="P43" s="13">
        <v>1.1682824663358777</v>
      </c>
      <c r="Q43" s="13">
        <v>1.1663075287648537</v>
      </c>
      <c r="R43" s="13">
        <v>1.3351563998429663</v>
      </c>
      <c r="S43" s="13">
        <v>1.4734823546039963</v>
      </c>
      <c r="T43" s="13">
        <v>1.9469901944931138</v>
      </c>
      <c r="U43" s="13">
        <v>1.9803351987723556</v>
      </c>
      <c r="V43" s="13">
        <v>1.9981002327127195</v>
      </c>
      <c r="W43" s="13"/>
      <c r="X43" s="15">
        <f t="shared" si="0"/>
        <v>1.0305934350592199</v>
      </c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</row>
    <row r="44" spans="2:36" ht="15" customHeight="1" x14ac:dyDescent="0.2">
      <c r="B44" s="10" t="s">
        <v>37</v>
      </c>
      <c r="C44" s="13">
        <v>0.65088666065921563</v>
      </c>
      <c r="D44" s="13">
        <v>0.77413180576170293</v>
      </c>
      <c r="E44" s="13">
        <v>0.82975572077876747</v>
      </c>
      <c r="F44" s="13">
        <v>0.98387531480903023</v>
      </c>
      <c r="G44" s="13">
        <v>1.016035797432761</v>
      </c>
      <c r="H44" s="13">
        <v>0.95842565009841063</v>
      </c>
      <c r="I44" s="13">
        <v>0.90513472456692634</v>
      </c>
      <c r="J44" s="13">
        <v>0.81137245905715782</v>
      </c>
      <c r="K44" s="13">
        <v>0.77954412020489727</v>
      </c>
      <c r="L44" s="13">
        <v>0.75016391585807218</v>
      </c>
      <c r="M44" s="13">
        <v>0.74639269503485495</v>
      </c>
      <c r="N44" s="13">
        <v>0.74325567124164127</v>
      </c>
      <c r="O44" s="13">
        <v>0.90500205093305264</v>
      </c>
      <c r="P44" s="13">
        <v>0.97202706645370696</v>
      </c>
      <c r="Q44" s="13">
        <v>1.1190830992890615</v>
      </c>
      <c r="R44" s="13">
        <v>1.1941770806378631</v>
      </c>
      <c r="S44" s="13">
        <v>1.2307528344374929</v>
      </c>
      <c r="T44" s="13">
        <v>1.5878798460737014</v>
      </c>
      <c r="U44" s="13">
        <v>1.8124980678191909</v>
      </c>
      <c r="V44" s="13">
        <v>1.9244946032530137</v>
      </c>
      <c r="W44" s="13"/>
      <c r="X44" s="15">
        <f t="shared" si="0"/>
        <v>0.9041186274855656</v>
      </c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</row>
    <row r="45" spans="2:36" ht="15" customHeight="1" x14ac:dyDescent="0.2">
      <c r="B45" s="10" t="s">
        <v>6</v>
      </c>
      <c r="C45" s="13">
        <v>0.42243935403872251</v>
      </c>
      <c r="D45" s="13">
        <v>0.35977886767310208</v>
      </c>
      <c r="E45" s="13">
        <v>0.41919421857014105</v>
      </c>
      <c r="F45" s="13">
        <v>0.43942180034405803</v>
      </c>
      <c r="G45" s="13">
        <v>0.41575624091520336</v>
      </c>
      <c r="H45" s="13">
        <v>0.42128868235849759</v>
      </c>
      <c r="I45" s="13">
        <v>0.4498621279145753</v>
      </c>
      <c r="J45" s="13">
        <v>0.42371919260964441</v>
      </c>
      <c r="K45" s="13">
        <v>0.41947682443792328</v>
      </c>
      <c r="L45" s="13">
        <v>0.47387718429883829</v>
      </c>
      <c r="M45" s="13">
        <v>0.51082668651806873</v>
      </c>
      <c r="N45" s="13">
        <v>0.52034915609650201</v>
      </c>
      <c r="O45" s="13">
        <v>0.57609400752565021</v>
      </c>
      <c r="P45" s="13">
        <v>0.66673854535937727</v>
      </c>
      <c r="Q45" s="13">
        <v>0.66996545746042691</v>
      </c>
      <c r="R45" s="13">
        <v>0.6486021998866337</v>
      </c>
      <c r="S45" s="13">
        <v>0.78363548402497019</v>
      </c>
      <c r="T45" s="13">
        <v>1.4110413653302856</v>
      </c>
      <c r="U45" s="13">
        <v>1.2817232502760538</v>
      </c>
      <c r="V45" s="13">
        <v>1.7951573391547733</v>
      </c>
      <c r="W45" s="13"/>
      <c r="X45" s="15">
        <f t="shared" si="0"/>
        <v>0.50711917823719621</v>
      </c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</row>
    <row r="46" spans="2:36" ht="15" customHeight="1" x14ac:dyDescent="0.2">
      <c r="B46" s="10" t="s">
        <v>38</v>
      </c>
      <c r="C46" s="13">
        <v>0.56735125101587724</v>
      </c>
      <c r="D46" s="13">
        <v>0.66530625111709041</v>
      </c>
      <c r="E46" s="13">
        <v>0.74742275480945919</v>
      </c>
      <c r="F46" s="13">
        <v>0.78610190671106017</v>
      </c>
      <c r="G46" s="13">
        <v>0.67924480588643876</v>
      </c>
      <c r="H46" s="13">
        <v>0.62249577204599271</v>
      </c>
      <c r="I46" s="13">
        <v>0.69158760829823984</v>
      </c>
      <c r="J46" s="13">
        <v>0.60767720750672694</v>
      </c>
      <c r="K46" s="13">
        <v>0.59035752649140416</v>
      </c>
      <c r="L46" s="13">
        <v>0.57533557302573646</v>
      </c>
      <c r="M46" s="13">
        <v>0.57479699551166596</v>
      </c>
      <c r="N46" s="13">
        <v>0.56931801165327856</v>
      </c>
      <c r="O46" s="13">
        <v>0.72808883080661324</v>
      </c>
      <c r="P46" s="13">
        <v>0.80493636485943632</v>
      </c>
      <c r="Q46" s="13">
        <v>0.8361080904477538</v>
      </c>
      <c r="R46" s="13">
        <v>0.8897220666472293</v>
      </c>
      <c r="S46" s="13">
        <v>0.9647222272013003</v>
      </c>
      <c r="T46" s="13">
        <v>1.745875465978447</v>
      </c>
      <c r="U46" s="13">
        <v>1.7914139941728084</v>
      </c>
      <c r="V46" s="13">
        <v>1.7931409300358709</v>
      </c>
      <c r="W46" s="13"/>
      <c r="X46" s="15">
        <f t="shared" si="0"/>
        <v>0.70003372023737065</v>
      </c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</row>
    <row r="47" spans="2:36" ht="15" customHeight="1" x14ac:dyDescent="0.2">
      <c r="B47" s="10" t="s">
        <v>5</v>
      </c>
      <c r="C47" s="13">
        <v>0.63889789874389713</v>
      </c>
      <c r="D47" s="13">
        <v>0.68750661376572819</v>
      </c>
      <c r="E47" s="13">
        <v>0.86813852872358233</v>
      </c>
      <c r="F47" s="13">
        <v>0.90202270681221997</v>
      </c>
      <c r="G47" s="13">
        <v>0.60166086144728703</v>
      </c>
      <c r="H47" s="13">
        <v>0.59125988255706452</v>
      </c>
      <c r="I47" s="13">
        <v>0.62811741712563562</v>
      </c>
      <c r="J47" s="13">
        <v>0.56730349269067815</v>
      </c>
      <c r="K47" s="13">
        <v>0.59975739297901498</v>
      </c>
      <c r="L47" s="13">
        <v>0.5204729887755537</v>
      </c>
      <c r="M47" s="13">
        <v>0.66994776619985785</v>
      </c>
      <c r="N47" s="13">
        <v>0.72289830979109737</v>
      </c>
      <c r="O47" s="13">
        <v>0.57878320422516094</v>
      </c>
      <c r="P47" s="13">
        <v>0.83553039875031865</v>
      </c>
      <c r="Q47" s="13">
        <v>0.72634904283891155</v>
      </c>
      <c r="R47" s="13">
        <v>0.76530434671951475</v>
      </c>
      <c r="S47" s="13">
        <v>0.90037658220627392</v>
      </c>
      <c r="T47" s="13">
        <v>1.3341023140690091</v>
      </c>
      <c r="U47" s="13">
        <v>1.6207558305188354</v>
      </c>
      <c r="V47" s="13">
        <v>1.377010080514802</v>
      </c>
      <c r="W47" s="13"/>
      <c r="X47" s="15">
        <f t="shared" si="0"/>
        <v>0.69437220202069394</v>
      </c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</row>
    <row r="48" spans="2:36" ht="15" customHeight="1" x14ac:dyDescent="0.2">
      <c r="B48" s="10" t="s">
        <v>40</v>
      </c>
      <c r="C48" s="13">
        <v>0.39471868765346046</v>
      </c>
      <c r="D48" s="13">
        <v>0.56514494936885229</v>
      </c>
      <c r="E48" s="13">
        <v>0.47731830733079683</v>
      </c>
      <c r="F48" s="13">
        <v>0.50937501153708531</v>
      </c>
      <c r="G48" s="13">
        <v>0.44028468791195569</v>
      </c>
      <c r="H48" s="13">
        <v>0.4148401317706894</v>
      </c>
      <c r="I48" s="13">
        <v>0.46640595091528386</v>
      </c>
      <c r="J48" s="13">
        <v>0.38096590871142821</v>
      </c>
      <c r="K48" s="13">
        <v>0.37852465517762424</v>
      </c>
      <c r="L48" s="13">
        <v>0.40367863109700419</v>
      </c>
      <c r="M48" s="13">
        <v>0.68160971926865765</v>
      </c>
      <c r="N48" s="13">
        <v>0.67963130018985574</v>
      </c>
      <c r="O48" s="13">
        <v>0.77638793952728391</v>
      </c>
      <c r="P48" s="13">
        <v>0.8546744994049954</v>
      </c>
      <c r="Q48" s="13">
        <v>1.0347060118275324</v>
      </c>
      <c r="R48" s="13">
        <v>1.0505595409842079</v>
      </c>
      <c r="S48" s="13">
        <v>1.0071272543265615</v>
      </c>
      <c r="T48" s="13">
        <v>1.2550730910996475</v>
      </c>
      <c r="U48" s="13">
        <v>1.329055970171084</v>
      </c>
      <c r="V48" s="13">
        <v>1.3741162776376148</v>
      </c>
      <c r="W48" s="13"/>
      <c r="X48" s="15">
        <f t="shared" si="0"/>
        <v>0.61858548158842808</v>
      </c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</row>
    <row r="49" spans="2:36" ht="15" customHeight="1" x14ac:dyDescent="0.2">
      <c r="B49" s="10" t="s">
        <v>39</v>
      </c>
      <c r="C49" s="13">
        <v>0.53205759647092099</v>
      </c>
      <c r="D49" s="13">
        <v>0.54295856455849278</v>
      </c>
      <c r="E49" s="13">
        <v>0.65436670665069718</v>
      </c>
      <c r="F49" s="13">
        <v>0.66866354255288596</v>
      </c>
      <c r="G49" s="13">
        <v>0.58634497934015306</v>
      </c>
      <c r="H49" s="13">
        <v>0.42099944507413434</v>
      </c>
      <c r="I49" s="13">
        <v>0.40891691467849817</v>
      </c>
      <c r="J49" s="13">
        <v>0.31353923754630736</v>
      </c>
      <c r="K49" s="13">
        <v>0.24937812742518209</v>
      </c>
      <c r="L49" s="13">
        <v>0.2471484273676228</v>
      </c>
      <c r="M49" s="13">
        <v>0.27178076477109758</v>
      </c>
      <c r="N49" s="13">
        <v>0.30379925038587458</v>
      </c>
      <c r="O49" s="13">
        <v>0.62022698597397508</v>
      </c>
      <c r="P49" s="13">
        <v>0.63660401005372569</v>
      </c>
      <c r="Q49" s="13">
        <v>0.62774652554636257</v>
      </c>
      <c r="R49" s="13">
        <v>0.80526312484113605</v>
      </c>
      <c r="S49" s="13">
        <v>0.92984827381280122</v>
      </c>
      <c r="T49" s="13">
        <v>1.1947833782181891</v>
      </c>
      <c r="U49" s="13">
        <v>1.4787980744422025</v>
      </c>
      <c r="V49" s="13">
        <v>1.0790842629636028</v>
      </c>
      <c r="W49" s="13"/>
      <c r="X49" s="15">
        <f t="shared" si="0"/>
        <v>0.51880249864999228</v>
      </c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</row>
    <row r="50" spans="2:36" ht="15" customHeight="1" x14ac:dyDescent="0.2">
      <c r="B50" s="11" t="s">
        <v>41</v>
      </c>
      <c r="C50" s="14">
        <v>0.17005075399875572</v>
      </c>
      <c r="D50" s="14">
        <v>0.13431690825534096</v>
      </c>
      <c r="E50" s="14">
        <v>0.13344137804099401</v>
      </c>
      <c r="F50" s="14">
        <v>0.1469932683963564</v>
      </c>
      <c r="G50" s="14">
        <v>0.1339546914909798</v>
      </c>
      <c r="H50" s="14">
        <v>0.11009687096413641</v>
      </c>
      <c r="I50" s="14">
        <v>0.13952340198036953</v>
      </c>
      <c r="J50" s="14">
        <v>0.11228227993118133</v>
      </c>
      <c r="K50" s="14">
        <v>9.2419099796058279E-2</v>
      </c>
      <c r="L50" s="14">
        <v>9.3998163489584077E-2</v>
      </c>
      <c r="M50" s="14">
        <v>9.7766953598649148E-2</v>
      </c>
      <c r="N50" s="14">
        <v>0.1069493214232153</v>
      </c>
      <c r="O50" s="14">
        <v>0.20760558317569877</v>
      </c>
      <c r="P50" s="14">
        <v>0.2962616359819229</v>
      </c>
      <c r="Q50" s="14">
        <v>0.29020705956263454</v>
      </c>
      <c r="R50" s="14">
        <v>0.27685822839016061</v>
      </c>
      <c r="S50" s="14">
        <v>0.27434378715404217</v>
      </c>
      <c r="T50" s="14">
        <v>0.54456764190290619</v>
      </c>
      <c r="U50" s="14">
        <v>0.62197711130147593</v>
      </c>
      <c r="V50" s="14">
        <v>0.44192697405825559</v>
      </c>
      <c r="W50" s="13"/>
      <c r="X50" s="16">
        <f>AVERAGE(C50:S50)</f>
        <v>0.165709963860593</v>
      </c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</row>
    <row r="51" spans="2:36" ht="9.75" customHeight="1" x14ac:dyDescent="0.2">
      <c r="B51" s="5"/>
      <c r="C51" s="5"/>
      <c r="D51" s="6"/>
      <c r="E51" s="7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</row>
    <row r="52" spans="2:36" ht="12" x14ac:dyDescent="0.2">
      <c r="B52" s="8" t="s">
        <v>43</v>
      </c>
      <c r="C52" s="8"/>
      <c r="D52" s="8"/>
      <c r="F52" s="9"/>
      <c r="G52" s="9"/>
      <c r="H52" s="9"/>
      <c r="I52" s="9"/>
      <c r="J52" s="9"/>
      <c r="K52" s="9"/>
      <c r="L52" s="9"/>
      <c r="M52" s="9"/>
    </row>
    <row r="53" spans="2:36" ht="12" x14ac:dyDescent="0.2">
      <c r="B53" s="8" t="s">
        <v>16</v>
      </c>
      <c r="C53" s="8"/>
      <c r="D53" s="8"/>
    </row>
    <row r="54" spans="2:36" ht="12" x14ac:dyDescent="0.2">
      <c r="B54" s="8" t="s">
        <v>7</v>
      </c>
      <c r="C54" s="8"/>
      <c r="D54" s="8"/>
    </row>
    <row r="55" spans="2:36" ht="12" x14ac:dyDescent="0.2">
      <c r="B55" s="8" t="s">
        <v>45</v>
      </c>
      <c r="C55" s="8"/>
      <c r="D55" s="8"/>
    </row>
    <row r="56" spans="2:36" ht="12" x14ac:dyDescent="0.2">
      <c r="B56" s="8"/>
    </row>
    <row r="57" spans="2:36" ht="12" x14ac:dyDescent="0.2">
      <c r="B57" s="8" t="s">
        <v>44</v>
      </c>
    </row>
    <row r="58" spans="2:36" ht="12" x14ac:dyDescent="0.2">
      <c r="B58" s="8" t="s">
        <v>51</v>
      </c>
    </row>
    <row r="59" spans="2:36" ht="12" x14ac:dyDescent="0.2">
      <c r="B59" s="8" t="s">
        <v>8</v>
      </c>
    </row>
    <row r="60" spans="2:36" ht="12" x14ac:dyDescent="0.2">
      <c r="B60" s="8" t="s">
        <v>46</v>
      </c>
    </row>
  </sheetData>
  <sortState ref="Y20:AJ51">
    <sortCondition descending="1" ref="AJ19"/>
  </sortState>
  <mergeCells count="6">
    <mergeCell ref="C17:V17"/>
    <mergeCell ref="X17:X18"/>
    <mergeCell ref="B13:B14"/>
    <mergeCell ref="C13:V13"/>
    <mergeCell ref="X13:X14"/>
    <mergeCell ref="B17:B18"/>
  </mergeCells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Juan Jose Ng</cp:lastModifiedBy>
  <cp:lastPrinted>2012-11-20T20:42:39Z</cp:lastPrinted>
  <dcterms:created xsi:type="dcterms:W3CDTF">2012-07-20T17:36:11Z</dcterms:created>
  <dcterms:modified xsi:type="dcterms:W3CDTF">2023-07-05T23:06:55Z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