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13_ncr:1_{D7F56030-F85D-4CAE-99A9-8336CEDBA608}" xr6:coauthVersionLast="47" xr6:coauthVersionMax="47" xr10:uidLastSave="{00000000-0000-0000-0000-000000000000}"/>
  <bookViews>
    <workbookView xWindow="-98" yWindow="-98" windowWidth="28996" windowHeight="15675" activeTab="1" xr2:uid="{33723784-DB93-4C7E-AF85-254B6B97C184}"/>
  </bookViews>
  <sheets>
    <sheet name="fff" sheetId="19" r:id="rId1"/>
    <sheet name="ES_EN" sheetId="20" r:id="rId2"/>
  </sheets>
  <definedNames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M">#REF!</definedName>
    <definedName name="\Y">#REF!</definedName>
    <definedName name="\Z">#REF!</definedName>
    <definedName name="_EX9596">#REF!</definedName>
    <definedName name="AA">#REF!</definedName>
    <definedName name="AF">#REF!</definedName>
    <definedName name="Age00_04">OFFSET(#REF!,0,0,1,COUNT(#REF!))</definedName>
    <definedName name="Age05_09">OFFSET(#REF!,0,0,1,COUNT(#REF!+1))</definedName>
    <definedName name="Age10_14">OFFSET(#REF!,0,0,1,#REF!)</definedName>
    <definedName name="Age15_19">OFFSET(#REF!,0,0,1,#REF!)</definedName>
    <definedName name="Age20_24">OFFSET(#REF!,0,0,1,#REF!)</definedName>
    <definedName name="Age25_29">OFFSET(#REF!,0,0,1,#REF!)</definedName>
    <definedName name="Age30_34">OFFSET(#REF!,0,0,1,#REF!)</definedName>
    <definedName name="Age35_39">OFFSET(#REF!,0,0,1,#REF!)</definedName>
    <definedName name="Age40_44">OFFSET(#REF!,0,0,1,#REF!)</definedName>
    <definedName name="Age45_49">OFFSET(#REF!,0,0,1,#REF!)</definedName>
    <definedName name="Age50_54">OFFSET(#REF!,0,0,1,#REF!)</definedName>
    <definedName name="Age55_59">OFFSET(#REF!,0,0,1,#REF!)</definedName>
    <definedName name="Age60_64">OFFSET(#REF!,0,0,1,#REF!)</definedName>
    <definedName name="Age65plus">OFFSET(#REF!,0,0,1,#REF!)</definedName>
    <definedName name="ALLBIRR">#REF!</definedName>
    <definedName name="ALLSDR">#REF!</definedName>
    <definedName name="Area_data">OFFSET(#REF!,0,0,15,COUNT(#REF!)+1)</definedName>
    <definedName name="asdrae" hidden="1">#REF!</definedName>
    <definedName name="asdrra">#REF!</definedName>
    <definedName name="ase">#REF!</definedName>
    <definedName name="aser">#REF!</definedName>
    <definedName name="ASSUM">#REF!</definedName>
    <definedName name="Average_Daily_Depreciation">#REF!</definedName>
    <definedName name="Average_Weekly_Depreciation">#REF!</definedName>
    <definedName name="Average_Weekly_Inter_Bank_Exchange_Rate">#REF!</definedName>
    <definedName name="BQ">#REF!</definedName>
    <definedName name="cc">#REF!</definedName>
    <definedName name="code">#REF!</definedName>
    <definedName name="dd">#REF!</definedName>
    <definedName name="DEBT">#REF!</definedName>
    <definedName name="ee">#REF!</definedName>
    <definedName name="gia">#REF!</definedName>
    <definedName name="giac">#REF!</definedName>
    <definedName name="giac1">#REF!</definedName>
    <definedName name="giac2">#REF!</definedName>
    <definedName name="GraphCountry">#REF!</definedName>
    <definedName name="Highest_Inter_Bank_Rate">#REF!</definedName>
    <definedName name="idx_AND_Note1">#REF!</definedName>
    <definedName name="idx_AND_Note2">#REF!</definedName>
    <definedName name="idx_IMR_Note1">#REF!</definedName>
    <definedName name="idx_IMR_Note2">#REF!</definedName>
    <definedName name="idx_IMR_V1">#REF!</definedName>
    <definedName name="idx_IMR_V2">#REF!</definedName>
    <definedName name="idx_IMR_Y1">#REF!</definedName>
    <definedName name="idx_IMR_Y2">#REF!</definedName>
    <definedName name="IMRData">#REF!</definedName>
    <definedName name="IMRFootnote1">#REF!</definedName>
    <definedName name="IMRFootnote2">#REF!</definedName>
    <definedName name="INTEREST">#REF!</definedName>
    <definedName name="label_year">OFFSET(#REF!,0,0,1,#REF!)</definedName>
    <definedName name="LifeExpData">#REF!</definedName>
    <definedName name="LookupTable">#REF!</definedName>
    <definedName name="Lowest_Inter_Bank_Rate">#REF!</definedName>
    <definedName name="MEDTERM">#REF!</definedName>
    <definedName name="PolicyEM1995">#REF!</definedName>
    <definedName name="PolicyEM2005">#REF!</definedName>
    <definedName name="PolicyIM1995">#REF!</definedName>
    <definedName name="PolicyIM2005">#REF!</definedName>
    <definedName name="regions">#REF!,#REF!,#REF!</definedName>
    <definedName name="Spread_Between_Highest_and_Lowest_Rates">#REF!</definedName>
    <definedName name="tt">#REF!</definedName>
    <definedName name="ttaa">#REF!</definedName>
    <definedName name="USSR">#REF!</definedName>
    <definedName name="ViewEM2005">#REF!</definedName>
    <definedName name="ViewIM1995">#REF!</definedName>
    <definedName name="Weekly_Depreciation">#REF!</definedName>
    <definedName name="Weighted_Average_Inter_Bank_Exchange_Rate">#REF!</definedName>
    <definedName name="zzr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1" i="20" l="1"/>
  <c r="R40" i="20"/>
  <c r="R39" i="20"/>
  <c r="R38" i="20"/>
  <c r="R37" i="20"/>
  <c r="R36" i="20"/>
  <c r="R35" i="20"/>
  <c r="R34" i="20"/>
  <c r="R33" i="20"/>
  <c r="R32" i="20"/>
  <c r="R31" i="20"/>
  <c r="R30" i="20"/>
  <c r="R29" i="20"/>
  <c r="R28" i="20"/>
  <c r="R27" i="20"/>
  <c r="R26" i="20"/>
  <c r="R25" i="20"/>
  <c r="R24" i="20"/>
  <c r="R23" i="20"/>
  <c r="R22" i="20"/>
  <c r="R21" i="20"/>
  <c r="R20" i="20"/>
  <c r="R19" i="20"/>
  <c r="R18" i="20"/>
  <c r="R17" i="20"/>
  <c r="R16" i="20"/>
  <c r="R15" i="20"/>
</calcChain>
</file>

<file path=xl/sharedStrings.xml><?xml version="1.0" encoding="utf-8"?>
<sst xmlns="http://schemas.openxmlformats.org/spreadsheetml/2006/main" count="181" uniqueCount="55">
  <si>
    <t>Año</t>
  </si>
  <si>
    <t>Year</t>
  </si>
  <si>
    <t>Población mexicana de primera generación en Estados Unidos que un año antes residía en México</t>
  </si>
  <si>
    <t>Serie anual de 2000 a 2024</t>
  </si>
  <si>
    <t>Personas</t>
  </si>
  <si>
    <t>Annual data from 2000 to 2024</t>
  </si>
  <si>
    <t>People</t>
  </si>
  <si>
    <t>Primera generación</t>
  </si>
  <si>
    <t>First generation</t>
  </si>
  <si>
    <t>Fuente: Elaboración propia a partir de datos de la American Community Survey (ACS), 2000-2024.</t>
  </si>
  <si>
    <t>Datos: https://www.migracionyremesas.org/tb/?a=078F4E</t>
  </si>
  <si>
    <t>Última actualización: diciembre de 2025.</t>
  </si>
  <si>
    <t>Source: Own elaboration based on data from American Community Survey (ACS), 2000-2024.</t>
  </si>
  <si>
    <t>Data: https://www.migrationandremittances.org/tb/?a=078F4E</t>
  </si>
  <si>
    <t>Last update: December 2025.</t>
  </si>
  <si>
    <t>First-Generation Mexican Population in the United States Residing One Year Ago in Mexico</t>
  </si>
  <si>
    <t>Costo promedio por el envío de US dólares de Estados Unidos a México por ciudades seleccionadas</t>
  </si>
  <si>
    <t>Serie anual de 1999 a 2025</t>
  </si>
  <si>
    <t>US dólares</t>
  </si>
  <si>
    <t>Average cost for sending USD from United States to Mexico by selected cities</t>
  </si>
  <si>
    <t>Annual data from 1999 to 2025</t>
  </si>
  <si>
    <t>USD</t>
  </si>
  <si>
    <t>Monto de referencia
(US dólares)</t>
  </si>
  <si>
    <t>Chicago, 
llinois</t>
  </si>
  <si>
    <t>Dallas, 
Texas</t>
  </si>
  <si>
    <t>Houston, 
Texas</t>
  </si>
  <si>
    <t>Indianápolis, Indiana</t>
  </si>
  <si>
    <t>Los Ángeles, California</t>
  </si>
  <si>
    <t>Miami, 
Florida</t>
  </si>
  <si>
    <t>Nueva York, Nueva York</t>
  </si>
  <si>
    <t>Sacramento, 
California</t>
  </si>
  <si>
    <t>San José, 
California</t>
  </si>
  <si>
    <t>San Diego, 
California</t>
  </si>
  <si>
    <t>Tucson, 
Arizona</t>
  </si>
  <si>
    <t>El Paso,
Texas</t>
  </si>
  <si>
    <t>Phoenix,
Arizona</t>
  </si>
  <si>
    <t>Riverside,
California</t>
  </si>
  <si>
    <t>Promedio</t>
  </si>
  <si>
    <t>Reference amount (USD)</t>
  </si>
  <si>
    <t>Indianapolis, Indiana</t>
  </si>
  <si>
    <t>Los Angeles, California</t>
  </si>
  <si>
    <t>New York, 
New York</t>
  </si>
  <si>
    <t>San Jose, 
California</t>
  </si>
  <si>
    <t>Average</t>
  </si>
  <si>
    <t>n.d.</t>
  </si>
  <si>
    <t>Nota:</t>
  </si>
  <si>
    <t xml:space="preserve">    n.d.: No disponible. </t>
  </si>
  <si>
    <t>Fuente: Elaboración propia a partir de datos de la Procuraduría Federal del Consumidor (Profeco).</t>
  </si>
  <si>
    <t>Datos: https://www.migracionyremesas.org/tb/?a=358A4F</t>
  </si>
  <si>
    <t>Última actualización: febrero de 2026.</t>
  </si>
  <si>
    <t>Note:</t>
  </si>
  <si>
    <t xml:space="preserve">    n.d.: No data available.</t>
  </si>
  <si>
    <t>Source: Own elaboration based on data from Procuraduría Federal del Consumidor (Profeco).</t>
  </si>
  <si>
    <t>Data: https://www.migrationandremittances.org/tb/?a=358A4F</t>
  </si>
  <si>
    <t>Last update: February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</si>
</sst>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##\ ###\ ###"/>
    <numFmt numFmtId="165" formatCode="0.0"/>
    <numFmt numFmtId="166" formatCode="0.0%"/>
  </numFmts>
  <fonts count="18" x14ac:knownFonts="1"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Arial"/>
      <family val="2"/>
    </font>
    <font>
      <sz val="9"/>
      <name val="Arial"/>
      <family val="2"/>
      <scheme val="minor"/>
    </font>
    <font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sz val="9"/>
      <color theme="1"/>
      <name val="Arial"/>
      <family val="2"/>
      <scheme val="minor"/>
    </font>
    <font>
      <sz val="10"/>
      <name val="Arial"/>
      <family val="2"/>
    </font>
    <font>
      <sz val="9"/>
      <color rgb="FF000000"/>
      <name val="Arial"/>
      <family val="2"/>
    </font>
    <font>
      <sz val="9"/>
      <color rgb="FF004481"/>
      <name val="Arial"/>
      <family val="2"/>
    </font>
    <font>
      <b/>
      <sz val="10"/>
      <color rgb="FF004481"/>
      <name val="Arial"/>
      <family val="2"/>
    </font>
    <font>
      <sz val="10"/>
      <color rgb="FF004481"/>
      <name val="Arial"/>
      <family val="2"/>
    </font>
    <font>
      <b/>
      <sz val="9"/>
      <color rgb="FFFFFFFF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sz val="9"/>
      <color theme="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00448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4481"/>
      </bottom>
      <diagonal/>
    </border>
    <border>
      <left/>
      <right/>
      <top/>
      <bottom style="medium">
        <color theme="1"/>
      </bottom>
      <diagonal/>
    </border>
  </borders>
  <cellStyleXfs count="16">
    <xf numFmtId="0" fontId="0" fillId="0" borderId="0"/>
    <xf numFmtId="0" fontId="3" fillId="0" borderId="0"/>
    <xf numFmtId="0" fontId="5" fillId="0" borderId="0">
      <alignment horizontal="left" wrapText="1" indent="2"/>
    </xf>
    <xf numFmtId="0" fontId="4" fillId="0" borderId="0" applyNumberForma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164" fontId="3" fillId="0" borderId="0">
      <alignment vertical="center"/>
    </xf>
    <xf numFmtId="0" fontId="3" fillId="0" borderId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3" fillId="3" borderId="0" xfId="0" applyFont="1" applyFill="1" applyAlignment="1">
      <alignment horizontal="center" vertical="center"/>
    </xf>
    <xf numFmtId="0" fontId="6" fillId="0" borderId="0" xfId="11" applyFont="1" applyAlignment="1">
      <alignment horizontal="center" vertical="center"/>
    </xf>
    <xf numFmtId="164" fontId="6" fillId="0" borderId="0" xfId="11" applyNumberFormat="1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0" fontId="10" fillId="2" borderId="0" xfId="11" applyFont="1" applyFill="1" applyAlignment="1">
      <alignment vertical="center"/>
    </xf>
    <xf numFmtId="0" fontId="9" fillId="0" borderId="0" xfId="12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" xfId="1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6" fontId="6" fillId="0" borderId="0" xfId="10" applyNumberFormat="1" applyFont="1" applyFill="1" applyBorder="1" applyAlignment="1">
      <alignment vertical="center"/>
    </xf>
    <xf numFmtId="0" fontId="4" fillId="0" borderId="0" xfId="11" applyFont="1" applyAlignment="1">
      <alignment vertical="center"/>
    </xf>
    <xf numFmtId="0" fontId="4" fillId="2" borderId="0" xfId="11" applyFont="1" applyFill="1" applyAlignment="1">
      <alignment vertical="center"/>
    </xf>
    <xf numFmtId="0" fontId="2" fillId="4" borderId="0" xfId="1" applyFont="1" applyFill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4" fillId="4" borderId="0" xfId="1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15" fillId="4" borderId="0" xfId="0" applyFont="1" applyFill="1" applyAlignment="1">
      <alignment vertical="center"/>
    </xf>
    <xf numFmtId="0" fontId="16" fillId="5" borderId="0" xfId="0" applyFont="1" applyFill="1" applyAlignment="1">
      <alignment horizontal="center" vertical="center"/>
    </xf>
    <xf numFmtId="0" fontId="16" fillId="5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vertical="center"/>
    </xf>
    <xf numFmtId="4" fontId="17" fillId="4" borderId="0" xfId="0" applyNumberFormat="1" applyFont="1" applyFill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" fontId="17" fillId="4" borderId="2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16" fillId="5" borderId="0" xfId="0" applyFont="1" applyFill="1" applyAlignment="1">
      <alignment horizontal="center" vertical="center" wrapText="1"/>
    </xf>
  </cellXfs>
  <cellStyles count="16">
    <cellStyle name="Millares 2" xfId="9" xr:uid="{30752E4D-E566-4B67-9993-FEF2DE5CB647}"/>
    <cellStyle name="Normal" xfId="0" builtinId="0" customBuiltin="1"/>
    <cellStyle name="Normal 2" xfId="1" xr:uid="{91E2B916-FCEE-418D-92E3-EC9166D483AD}"/>
    <cellStyle name="Normal 2 2" xfId="11" xr:uid="{577EFB78-0AB4-42F3-B144-67A68647AB5E}"/>
    <cellStyle name="Normal 2 2 2" xfId="14" xr:uid="{0F6CF07D-D865-4654-9E35-D94DE548A67E}"/>
    <cellStyle name="Normal 2 3" xfId="15" xr:uid="{70131724-5CE3-4DE8-B2A0-3E53E4C4E65F}"/>
    <cellStyle name="Normal 3" xfId="7" xr:uid="{263F6525-E262-4F25-85F1-346FF859EECD}"/>
    <cellStyle name="Normal 4 4" xfId="5" xr:uid="{2F348258-5695-480B-984C-5C16A67858D8}"/>
    <cellStyle name="Normal 5" xfId="3" xr:uid="{E9FB868A-F54C-4DB1-94B9-6E25B85E5B95}"/>
    <cellStyle name="Normal 6" xfId="4" xr:uid="{094E24F2-6307-4D0A-9327-117D987A4B9E}"/>
    <cellStyle name="Normal CONAPO" xfId="13" xr:uid="{0C6028A3-5DFF-4D4B-93D0-7CCE2F982939}"/>
    <cellStyle name="Normal_ES_EN" xfId="12" xr:uid="{60917ABD-4BC0-4B4C-8851-B6D39693F7FC}"/>
    <cellStyle name="Porcentaje" xfId="10" builtinId="5"/>
    <cellStyle name="Porcentaje 2" xfId="8" xr:uid="{1B1DDE51-813E-490F-96AC-CF561A252B2B}"/>
    <cellStyle name="Porcentaje 4 2" xfId="6" xr:uid="{5BEE46A7-F1A6-46FB-9046-D0D5E47F6448}"/>
    <cellStyle name="sangria_n1" xfId="2" xr:uid="{FDDEFC20-5B47-442B-993B-9B9FAE2D2452}"/>
  </cellStyles>
  <dxfs count="0"/>
  <tableStyles count="0" defaultTableStyle="TableStyleMedium2" defaultPivotStyle="PivotStyleLight16"/>
  <colors>
    <mruColors>
      <color rgb="FFA05327"/>
      <color rgb="FF072146"/>
      <color rgb="FFA09027"/>
      <color rgb="FFA02738"/>
      <color rgb="FFE0E0E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5697</xdr:colOff>
      <xdr:row>0</xdr:row>
      <xdr:rowOff>81027</xdr:rowOff>
    </xdr:from>
    <xdr:to>
      <xdr:col>5</xdr:col>
      <xdr:colOff>285603</xdr:colOff>
      <xdr:row>2</xdr:row>
      <xdr:rowOff>96483</xdr:rowOff>
    </xdr:to>
    <xdr:pic>
      <xdr:nvPicPr>
        <xdr:cNvPr id="5" name="Imagen 4" descr="Logo Conapo">
          <a:extLst>
            <a:ext uri="{FF2B5EF4-FFF2-40B4-BE49-F238E27FC236}">
              <a16:creationId xmlns:a16="http://schemas.microsoft.com/office/drawing/2014/main" id="{16E252F6-DCAA-4890-B89E-BBCFFC0A6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6397" y="81027"/>
          <a:ext cx="3632706" cy="39645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1277155</xdr:colOff>
      <xdr:row>2</xdr:row>
      <xdr:rowOff>138113</xdr:rowOff>
    </xdr:to>
    <xdr:pic>
      <xdr:nvPicPr>
        <xdr:cNvPr id="6" name="Imagen 5" descr="Logo Fundación BBVA">
          <a:extLst>
            <a:ext uri="{FF2B5EF4-FFF2-40B4-BE49-F238E27FC236}">
              <a16:creationId xmlns:a16="http://schemas.microsoft.com/office/drawing/2014/main" id="{62828995-6CED-411A-A252-AEDB3EB92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0"/>
          <a:ext cx="1277155" cy="519113"/>
        </a:xfrm>
        <a:prstGeom prst="rect">
          <a:avLst/>
        </a:prstGeom>
      </xdr:spPr>
    </xdr:pic>
    <xdr:clientData/>
  </xdr:twoCellAnchor>
  <xdr:twoCellAnchor editAs="oneCell">
    <xdr:from>
      <xdr:col>4</xdr:col>
      <xdr:colOff>1128696</xdr:colOff>
      <xdr:row>0</xdr:row>
      <xdr:rowOff>23815</xdr:rowOff>
    </xdr:from>
    <xdr:to>
      <xdr:col>6</xdr:col>
      <xdr:colOff>101913</xdr:colOff>
      <xdr:row>2</xdr:row>
      <xdr:rowOff>130894</xdr:rowOff>
    </xdr:to>
    <xdr:pic>
      <xdr:nvPicPr>
        <xdr:cNvPr id="7" name="Imagen 6" descr="Logo BBVA Research">
          <a:extLst>
            <a:ext uri="{FF2B5EF4-FFF2-40B4-BE49-F238E27FC236}">
              <a16:creationId xmlns:a16="http://schemas.microsoft.com/office/drawing/2014/main" id="{A5D0943F-E511-404D-9624-85C47E277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76896" y="23815"/>
          <a:ext cx="1116342" cy="4880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846290</xdr:colOff>
      <xdr:row>0</xdr:row>
      <xdr:rowOff>81027</xdr:rowOff>
    </xdr:from>
    <xdr:to>
      <xdr:col>8</xdr:col>
      <xdr:colOff>192746</xdr:colOff>
      <xdr:row>2</xdr:row>
      <xdr:rowOff>96483</xdr:rowOff>
    </xdr:to>
    <xdr:pic>
      <xdr:nvPicPr>
        <xdr:cNvPr id="5" name="Imagen 4" descr="Logo Conapo">
          <a:extLst>
            <a:ext uri="{FF2B5EF4-FFF2-40B4-BE49-F238E27FC236}">
              <a16:creationId xmlns:a16="http://schemas.microsoft.com/office/drawing/2014/main" id="{B60CFD8D-FEF9-4A71-BEB4-EBF62CD25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41853" y="81027"/>
          <a:ext cx="3632706" cy="396456"/>
        </a:xfrm>
        <a:prstGeom prst="rect">
          <a:avLst/>
        </a:prstGeom>
      </xdr:spPr>
    </xdr:pic>
    <xdr:clientData/>
  </xdr:twoCellAnchor>
  <xdr:twoCellAnchor editAs="oneCell">
    <xdr:from>
      <xdr:col>10</xdr:col>
      <xdr:colOff>428632</xdr:colOff>
      <xdr:row>0</xdr:row>
      <xdr:rowOff>23815</xdr:rowOff>
    </xdr:from>
    <xdr:to>
      <xdr:col>11</xdr:col>
      <xdr:colOff>687724</xdr:colOff>
      <xdr:row>2</xdr:row>
      <xdr:rowOff>130894</xdr:rowOff>
    </xdr:to>
    <xdr:pic>
      <xdr:nvPicPr>
        <xdr:cNvPr id="6" name="Imagen 5" descr="Logo BBVA Research">
          <a:extLst>
            <a:ext uri="{FF2B5EF4-FFF2-40B4-BE49-F238E27FC236}">
              <a16:creationId xmlns:a16="http://schemas.microsoft.com/office/drawing/2014/main" id="{8E99DFD2-E810-42AF-8042-1CCCEA493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24945" y="23815"/>
          <a:ext cx="1116342" cy="48807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248455</xdr:colOff>
      <xdr:row>2</xdr:row>
      <xdr:rowOff>138113</xdr:rowOff>
    </xdr:to>
    <xdr:pic>
      <xdr:nvPicPr>
        <xdr:cNvPr id="7" name="Imagen 6" descr="Logo Fundación BBVA">
          <a:extLst>
            <a:ext uri="{FF2B5EF4-FFF2-40B4-BE49-F238E27FC236}">
              <a16:creationId xmlns:a16="http://schemas.microsoft.com/office/drawing/2014/main" id="{DE3B9655-183B-4963-A43B-0754A531C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4313" y="0"/>
          <a:ext cx="1277155" cy="5191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BVA 2021s1">
  <a:themeElements>
    <a:clrScheme name="BBVA Coronita">
      <a:dk1>
        <a:srgbClr val="004481"/>
      </a:dk1>
      <a:lt1>
        <a:srgbClr val="FFFFFF"/>
      </a:lt1>
      <a:dk2>
        <a:srgbClr val="1464A5"/>
      </a:dk2>
      <a:lt2>
        <a:srgbClr val="121212"/>
      </a:lt2>
      <a:accent1>
        <a:srgbClr val="1973B8"/>
      </a:accent1>
      <a:accent2>
        <a:srgbClr val="5BBEFF"/>
      </a:accent2>
      <a:accent3>
        <a:srgbClr val="2DCCCD"/>
      </a:accent3>
      <a:accent4>
        <a:srgbClr val="072146"/>
      </a:accent4>
      <a:accent5>
        <a:srgbClr val="D8BE75"/>
      </a:accent5>
      <a:accent6>
        <a:srgbClr val="F7893B"/>
      </a:accent6>
      <a:hlink>
        <a:srgbClr val="004481"/>
      </a:hlink>
      <a:folHlink>
        <a:srgbClr val="07214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B74C5-431F-4933-9981-8F3F1702EA9C}">
  <dimension ref="B1:H47"/>
  <sheetViews>
    <sheetView showGridLines="0" workbookViewId="0">
      <selection activeCell="C31" sqref="C31"/>
    </sheetView>
  </sheetViews>
  <sheetFormatPr baseColWidth="10" defaultColWidth="10.53515625" defaultRowHeight="11.65" x14ac:dyDescent="0.35"/>
  <cols>
    <col min="1" max="1" width="4.07421875" style="10" customWidth="1"/>
    <col min="2" max="3" width="21.3828125" style="10" customWidth="1"/>
    <col min="4" max="8" width="16.3828125" style="10" customWidth="1"/>
    <col min="9" max="16384" width="10.53515625" style="10"/>
  </cols>
  <sheetData>
    <row r="1" spans="2:8" s="3" customFormat="1" ht="15" customHeight="1" x14ac:dyDescent="0.35"/>
    <row r="2" spans="2:8" s="3" customFormat="1" ht="15" customHeight="1" x14ac:dyDescent="0.35"/>
    <row r="3" spans="2:8" s="3" customFormat="1" ht="15" customHeight="1" x14ac:dyDescent="0.35"/>
    <row r="4" spans="2:8" s="3" customFormat="1" ht="15" customHeight="1" x14ac:dyDescent="0.35"/>
    <row r="5" spans="2:8" s="3" customFormat="1" ht="15" customHeight="1" x14ac:dyDescent="0.35">
      <c r="B5" s="4" t="s">
        <v>2</v>
      </c>
      <c r="C5" s="4"/>
      <c r="D5" s="4"/>
      <c r="E5" s="4"/>
      <c r="F5" s="4"/>
      <c r="G5" s="4"/>
      <c r="H5" s="4"/>
    </row>
    <row r="6" spans="2:8" s="3" customFormat="1" ht="15" customHeight="1" x14ac:dyDescent="0.35">
      <c r="B6" s="5" t="s">
        <v>3</v>
      </c>
      <c r="C6" s="4"/>
      <c r="D6" s="4"/>
      <c r="E6" s="4"/>
      <c r="F6" s="4"/>
      <c r="G6" s="4"/>
      <c r="H6" s="4"/>
    </row>
    <row r="7" spans="2:8" s="3" customFormat="1" ht="15" customHeight="1" x14ac:dyDescent="0.35">
      <c r="B7" s="6" t="s">
        <v>4</v>
      </c>
      <c r="C7" s="6"/>
      <c r="D7" s="6"/>
      <c r="E7" s="6"/>
      <c r="F7" s="6"/>
      <c r="G7" s="6"/>
      <c r="H7" s="6"/>
    </row>
    <row r="8" spans="2:8" s="3" customFormat="1" ht="9" customHeight="1" x14ac:dyDescent="0.35">
      <c r="B8" s="6"/>
      <c r="C8" s="6"/>
      <c r="D8" s="6"/>
      <c r="E8" s="6"/>
      <c r="F8" s="6"/>
      <c r="G8" s="6"/>
      <c r="H8" s="6"/>
    </row>
    <row r="9" spans="2:8" s="3" customFormat="1" ht="15" customHeight="1" x14ac:dyDescent="0.35">
      <c r="B9" s="5" t="s">
        <v>15</v>
      </c>
      <c r="C9" s="4"/>
      <c r="D9" s="4"/>
      <c r="E9" s="4"/>
      <c r="F9" s="4"/>
      <c r="G9" s="4"/>
      <c r="H9" s="4"/>
    </row>
    <row r="10" spans="2:8" s="3" customFormat="1" ht="15" customHeight="1" x14ac:dyDescent="0.35">
      <c r="B10" s="4" t="s">
        <v>5</v>
      </c>
      <c r="C10" s="4"/>
      <c r="D10" s="4"/>
      <c r="E10" s="4"/>
      <c r="F10" s="4"/>
      <c r="G10" s="4"/>
      <c r="H10" s="4"/>
    </row>
    <row r="11" spans="2:8" s="3" customFormat="1" ht="15" customHeight="1" x14ac:dyDescent="0.35">
      <c r="B11" s="6" t="s">
        <v>6</v>
      </c>
      <c r="C11" s="6"/>
      <c r="D11" s="6"/>
      <c r="E11" s="6"/>
      <c r="F11" s="6"/>
      <c r="G11" s="6"/>
      <c r="H11" s="6"/>
    </row>
    <row r="12" spans="2:8" s="8" customFormat="1" ht="13.9" customHeight="1" x14ac:dyDescent="0.35">
      <c r="B12" s="7"/>
      <c r="C12" s="7"/>
      <c r="D12" s="7"/>
      <c r="E12" s="7"/>
      <c r="F12" s="7"/>
      <c r="G12" s="7"/>
      <c r="H12" s="7"/>
    </row>
    <row r="13" spans="2:8" ht="20.45" customHeight="1" x14ac:dyDescent="0.35">
      <c r="B13" s="9" t="s">
        <v>0</v>
      </c>
      <c r="C13" s="9" t="s">
        <v>7</v>
      </c>
      <c r="D13" s="7"/>
      <c r="E13" s="7"/>
      <c r="F13" s="7"/>
      <c r="G13" s="7"/>
      <c r="H13" s="7"/>
    </row>
    <row r="14" spans="2:8" ht="20.45" customHeight="1" x14ac:dyDescent="0.35">
      <c r="B14" s="9" t="s">
        <v>1</v>
      </c>
      <c r="C14" s="11" t="s">
        <v>8</v>
      </c>
      <c r="D14" s="7"/>
      <c r="E14" s="7"/>
      <c r="F14" s="7"/>
      <c r="G14" s="7"/>
      <c r="H14" s="7"/>
    </row>
    <row r="15" spans="2:8" ht="13.5" customHeight="1" x14ac:dyDescent="0.35">
      <c r="B15" s="12">
        <v>2000</v>
      </c>
      <c r="C15" s="13">
        <v>398780</v>
      </c>
      <c r="D15" s="7"/>
      <c r="E15" s="7"/>
      <c r="F15" s="7"/>
      <c r="G15" s="7"/>
      <c r="H15" s="7"/>
    </row>
    <row r="16" spans="2:8" ht="13.5" customHeight="1" x14ac:dyDescent="0.35">
      <c r="B16" s="12">
        <v>2001</v>
      </c>
      <c r="C16" s="13">
        <v>382449</v>
      </c>
      <c r="D16" s="7"/>
      <c r="E16" s="7"/>
      <c r="F16" s="7"/>
      <c r="G16" s="7"/>
      <c r="H16" s="7"/>
    </row>
    <row r="17" spans="2:8" ht="13.5" customHeight="1" x14ac:dyDescent="0.35">
      <c r="B17" s="12">
        <v>2002</v>
      </c>
      <c r="C17" s="13">
        <v>338772</v>
      </c>
      <c r="D17" s="7"/>
      <c r="E17" s="7"/>
      <c r="F17" s="7"/>
      <c r="G17" s="7"/>
      <c r="H17" s="7"/>
    </row>
    <row r="18" spans="2:8" ht="13.5" customHeight="1" x14ac:dyDescent="0.35">
      <c r="B18" s="12">
        <v>2003</v>
      </c>
      <c r="C18" s="13">
        <v>293864</v>
      </c>
      <c r="D18" s="1"/>
      <c r="E18" s="14"/>
      <c r="F18" s="14"/>
    </row>
    <row r="19" spans="2:8" s="15" customFormat="1" ht="13.5" customHeight="1" x14ac:dyDescent="0.35">
      <c r="B19" s="12">
        <v>2004</v>
      </c>
      <c r="C19" s="13">
        <v>379058</v>
      </c>
      <c r="D19" s="1"/>
      <c r="E19" s="14"/>
      <c r="F19" s="14"/>
    </row>
    <row r="20" spans="2:8" s="15" customFormat="1" ht="13.5" customHeight="1" x14ac:dyDescent="0.35">
      <c r="B20" s="12">
        <v>2005</v>
      </c>
      <c r="C20" s="13">
        <v>374804</v>
      </c>
      <c r="D20" s="1"/>
      <c r="E20" s="14"/>
      <c r="F20" s="14"/>
    </row>
    <row r="21" spans="2:8" s="15" customFormat="1" ht="13.5" customHeight="1" x14ac:dyDescent="0.35">
      <c r="B21" s="12">
        <v>2006</v>
      </c>
      <c r="C21" s="13">
        <v>331552</v>
      </c>
      <c r="D21" s="1"/>
      <c r="E21" s="14"/>
      <c r="F21" s="14"/>
    </row>
    <row r="22" spans="2:8" s="15" customFormat="1" ht="13.5" customHeight="1" x14ac:dyDescent="0.35">
      <c r="B22" s="12">
        <v>2007</v>
      </c>
      <c r="C22" s="13">
        <v>262747</v>
      </c>
      <c r="D22" s="1"/>
      <c r="E22" s="14"/>
      <c r="F22" s="14"/>
    </row>
    <row r="23" spans="2:8" s="15" customFormat="1" ht="13.5" customHeight="1" x14ac:dyDescent="0.35">
      <c r="B23" s="12">
        <v>2008</v>
      </c>
      <c r="C23" s="13">
        <v>236502</v>
      </c>
      <c r="D23" s="1"/>
      <c r="E23" s="14"/>
      <c r="F23" s="14"/>
    </row>
    <row r="24" spans="2:8" s="15" customFormat="1" ht="13.5" customHeight="1" x14ac:dyDescent="0.35">
      <c r="B24" s="12">
        <v>2009</v>
      </c>
      <c r="C24" s="13">
        <v>166991</v>
      </c>
      <c r="D24" s="1"/>
      <c r="E24" s="14"/>
      <c r="F24" s="14"/>
    </row>
    <row r="25" spans="2:8" s="15" customFormat="1" ht="13.5" customHeight="1" x14ac:dyDescent="0.35">
      <c r="B25" s="12">
        <v>2010</v>
      </c>
      <c r="C25" s="13">
        <v>145771</v>
      </c>
      <c r="D25" s="1"/>
      <c r="E25" s="14"/>
      <c r="F25" s="14"/>
    </row>
    <row r="26" spans="2:8" ht="13.5" customHeight="1" x14ac:dyDescent="0.35">
      <c r="B26" s="12">
        <v>2011</v>
      </c>
      <c r="C26" s="13">
        <v>160762</v>
      </c>
      <c r="D26" s="1"/>
      <c r="E26" s="14"/>
      <c r="F26" s="14"/>
    </row>
    <row r="27" spans="2:8" ht="13.5" customHeight="1" x14ac:dyDescent="0.35">
      <c r="B27" s="12">
        <v>2012</v>
      </c>
      <c r="C27" s="13">
        <v>124752</v>
      </c>
      <c r="D27" s="1"/>
      <c r="E27" s="14"/>
      <c r="F27" s="14"/>
    </row>
    <row r="28" spans="2:8" ht="13.5" customHeight="1" x14ac:dyDescent="0.35">
      <c r="B28" s="12">
        <v>2013</v>
      </c>
      <c r="C28" s="13">
        <v>121986</v>
      </c>
      <c r="D28" s="1"/>
      <c r="E28" s="14"/>
      <c r="F28" s="14"/>
    </row>
    <row r="29" spans="2:8" ht="13.5" customHeight="1" x14ac:dyDescent="0.35">
      <c r="B29" s="12">
        <v>2014</v>
      </c>
      <c r="C29" s="13">
        <v>124955</v>
      </c>
      <c r="D29" s="1"/>
      <c r="E29" s="14"/>
      <c r="F29" s="14"/>
    </row>
    <row r="30" spans="2:8" ht="13.5" customHeight="1" x14ac:dyDescent="0.35">
      <c r="B30" s="12">
        <v>2015</v>
      </c>
      <c r="C30" s="13">
        <v>131428</v>
      </c>
      <c r="D30" s="1"/>
      <c r="E30" s="14"/>
      <c r="F30" s="14"/>
    </row>
    <row r="31" spans="2:8" ht="13.5" customHeight="1" x14ac:dyDescent="0.35">
      <c r="B31" s="12">
        <v>2016</v>
      </c>
      <c r="C31" s="13">
        <v>135450</v>
      </c>
      <c r="D31" s="1"/>
      <c r="E31" s="14"/>
      <c r="F31" s="14"/>
    </row>
    <row r="32" spans="2:8" ht="13.5" customHeight="1" x14ac:dyDescent="0.35">
      <c r="B32" s="12">
        <v>2017</v>
      </c>
      <c r="C32" s="13">
        <v>115654</v>
      </c>
      <c r="D32" s="1"/>
      <c r="E32" s="14"/>
      <c r="F32" s="14"/>
    </row>
    <row r="33" spans="2:6" ht="13.5" customHeight="1" x14ac:dyDescent="0.35">
      <c r="B33" s="12">
        <v>2018</v>
      </c>
      <c r="C33" s="13">
        <v>113846</v>
      </c>
      <c r="D33" s="1"/>
      <c r="E33" s="14"/>
      <c r="F33" s="14"/>
    </row>
    <row r="34" spans="2:6" ht="13.5" customHeight="1" x14ac:dyDescent="0.35">
      <c r="B34" s="12">
        <v>2019</v>
      </c>
      <c r="C34" s="13">
        <v>117881</v>
      </c>
      <c r="D34" s="1"/>
      <c r="E34" s="14"/>
      <c r="F34" s="14"/>
    </row>
    <row r="35" spans="2:6" ht="13.5" customHeight="1" x14ac:dyDescent="0.35">
      <c r="B35" s="12">
        <v>2020</v>
      </c>
      <c r="C35" s="13">
        <v>82018</v>
      </c>
      <c r="D35" s="1"/>
      <c r="E35" s="14"/>
      <c r="F35" s="14"/>
    </row>
    <row r="36" spans="2:6" ht="13.5" customHeight="1" x14ac:dyDescent="0.35">
      <c r="B36" s="12">
        <v>2021</v>
      </c>
      <c r="C36" s="13">
        <v>98439</v>
      </c>
      <c r="D36" s="16"/>
      <c r="E36" s="14"/>
      <c r="F36" s="14"/>
    </row>
    <row r="37" spans="2:6" ht="13.5" customHeight="1" x14ac:dyDescent="0.35">
      <c r="B37" s="12">
        <v>2022</v>
      </c>
      <c r="C37" s="2">
        <v>137179</v>
      </c>
      <c r="D37" s="17"/>
      <c r="E37" s="14"/>
      <c r="F37" s="14"/>
    </row>
    <row r="38" spans="2:6" ht="13.5" customHeight="1" x14ac:dyDescent="0.35">
      <c r="B38" s="12">
        <v>2023</v>
      </c>
      <c r="C38" s="2">
        <v>174768</v>
      </c>
      <c r="D38" s="17"/>
      <c r="E38" s="14"/>
      <c r="F38" s="14"/>
    </row>
    <row r="39" spans="2:6" ht="13.5" customHeight="1" thickBot="1" x14ac:dyDescent="0.4">
      <c r="B39" s="18">
        <v>2024</v>
      </c>
      <c r="C39" s="19">
        <v>225043</v>
      </c>
      <c r="D39" s="20"/>
      <c r="E39" s="14"/>
      <c r="F39" s="14"/>
    </row>
    <row r="40" spans="2:6" ht="13.5" customHeight="1" x14ac:dyDescent="0.35"/>
    <row r="41" spans="2:6" x14ac:dyDescent="0.35">
      <c r="B41" s="21" t="s">
        <v>9</v>
      </c>
    </row>
    <row r="42" spans="2:6" x14ac:dyDescent="0.35">
      <c r="B42" s="22" t="s">
        <v>10</v>
      </c>
    </row>
    <row r="43" spans="2:6" x14ac:dyDescent="0.35">
      <c r="B43" s="22" t="s">
        <v>11</v>
      </c>
    </row>
    <row r="44" spans="2:6" x14ac:dyDescent="0.35">
      <c r="B44" s="15"/>
    </row>
    <row r="45" spans="2:6" x14ac:dyDescent="0.35">
      <c r="B45" s="22" t="s">
        <v>12</v>
      </c>
    </row>
    <row r="46" spans="2:6" x14ac:dyDescent="0.35">
      <c r="B46" s="22" t="s">
        <v>13</v>
      </c>
    </row>
    <row r="47" spans="2:6" x14ac:dyDescent="0.35">
      <c r="B47" s="22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3A771-E45F-4F99-B4DD-6A7AEF1B3571}">
  <dimension ref="B5:R53"/>
  <sheetViews>
    <sheetView tabSelected="1" zoomScaleNormal="100" workbookViewId="0"/>
  </sheetViews>
  <sheetFormatPr baseColWidth="10" defaultColWidth="9.3828125" defaultRowHeight="15" customHeight="1" x14ac:dyDescent="0.35"/>
  <cols>
    <col min="1" max="1" width="3.4609375" style="23" customWidth="1"/>
    <col min="2" max="2" width="16.61328125" style="27" customWidth="1"/>
    <col min="3" max="3" width="21.84375" style="27" customWidth="1"/>
    <col min="4" max="18" width="13.84375" style="27" customWidth="1"/>
    <col min="19" max="16384" width="9.3828125" style="23"/>
  </cols>
  <sheetData>
    <row r="5" spans="2:18" ht="15" customHeight="1" x14ac:dyDescent="0.35">
      <c r="B5" s="26" t="s">
        <v>16</v>
      </c>
      <c r="C5" s="26"/>
      <c r="D5" s="26"/>
      <c r="E5" s="26"/>
    </row>
    <row r="6" spans="2:18" ht="15" customHeight="1" x14ac:dyDescent="0.35">
      <c r="B6" s="26" t="s">
        <v>17</v>
      </c>
      <c r="C6" s="26"/>
      <c r="D6" s="26"/>
      <c r="E6" s="26"/>
    </row>
    <row r="7" spans="2:18" ht="15" customHeight="1" x14ac:dyDescent="0.35">
      <c r="B7" s="28" t="s">
        <v>18</v>
      </c>
      <c r="C7" s="28"/>
      <c r="D7" s="28"/>
      <c r="E7" s="26"/>
    </row>
    <row r="8" spans="2:18" ht="9" customHeight="1" x14ac:dyDescent="0.35">
      <c r="B8" s="28"/>
      <c r="C8" s="28"/>
      <c r="D8" s="28"/>
      <c r="E8" s="28"/>
    </row>
    <row r="9" spans="2:18" ht="15" customHeight="1" x14ac:dyDescent="0.35">
      <c r="B9" s="26" t="s">
        <v>19</v>
      </c>
      <c r="C9" s="26"/>
      <c r="D9" s="26"/>
      <c r="E9" s="26"/>
    </row>
    <row r="10" spans="2:18" ht="15" customHeight="1" x14ac:dyDescent="0.35">
      <c r="B10" s="26" t="s">
        <v>20</v>
      </c>
      <c r="C10" s="26"/>
      <c r="D10" s="26"/>
      <c r="E10" s="26"/>
    </row>
    <row r="11" spans="2:18" ht="15" customHeight="1" x14ac:dyDescent="0.35">
      <c r="B11" s="28" t="s">
        <v>21</v>
      </c>
      <c r="C11" s="28"/>
      <c r="D11" s="28"/>
      <c r="E11" s="26"/>
    </row>
    <row r="12" spans="2:18" ht="15" customHeight="1" x14ac:dyDescent="0.35">
      <c r="B12" s="28"/>
      <c r="C12" s="28"/>
      <c r="D12" s="28"/>
      <c r="E12" s="28"/>
    </row>
    <row r="13" spans="2:18" s="24" customFormat="1" ht="28.5" customHeight="1" x14ac:dyDescent="0.35">
      <c r="B13" s="29" t="s">
        <v>0</v>
      </c>
      <c r="C13" s="30" t="s">
        <v>22</v>
      </c>
      <c r="D13" s="36" t="s">
        <v>23</v>
      </c>
      <c r="E13" s="36" t="s">
        <v>24</v>
      </c>
      <c r="F13" s="36" t="s">
        <v>25</v>
      </c>
      <c r="G13" s="30" t="s">
        <v>26</v>
      </c>
      <c r="H13" s="30" t="s">
        <v>27</v>
      </c>
      <c r="I13" s="36" t="s">
        <v>28</v>
      </c>
      <c r="J13" s="30" t="s">
        <v>29</v>
      </c>
      <c r="K13" s="36" t="s">
        <v>30</v>
      </c>
      <c r="L13" s="30" t="s">
        <v>31</v>
      </c>
      <c r="M13" s="36" t="s">
        <v>32</v>
      </c>
      <c r="N13" s="36" t="s">
        <v>33</v>
      </c>
      <c r="O13" s="36" t="s">
        <v>34</v>
      </c>
      <c r="P13" s="36" t="s">
        <v>35</v>
      </c>
      <c r="Q13" s="36" t="s">
        <v>36</v>
      </c>
      <c r="R13" s="30" t="s">
        <v>37</v>
      </c>
    </row>
    <row r="14" spans="2:18" ht="28.5" customHeight="1" x14ac:dyDescent="0.35">
      <c r="B14" s="29" t="s">
        <v>1</v>
      </c>
      <c r="C14" s="30" t="s">
        <v>38</v>
      </c>
      <c r="D14" s="36"/>
      <c r="E14" s="36"/>
      <c r="F14" s="36"/>
      <c r="G14" s="30" t="s">
        <v>39</v>
      </c>
      <c r="H14" s="30" t="s">
        <v>40</v>
      </c>
      <c r="I14" s="36"/>
      <c r="J14" s="30" t="s">
        <v>41</v>
      </c>
      <c r="K14" s="36"/>
      <c r="L14" s="30" t="s">
        <v>42</v>
      </c>
      <c r="M14" s="36"/>
      <c r="N14" s="36"/>
      <c r="O14" s="36"/>
      <c r="P14" s="36"/>
      <c r="Q14" s="36"/>
      <c r="R14" s="30" t="s">
        <v>43</v>
      </c>
    </row>
    <row r="15" spans="2:18" ht="15" customHeight="1" x14ac:dyDescent="0.35">
      <c r="B15" s="31">
        <v>1999</v>
      </c>
      <c r="C15" s="31">
        <v>300</v>
      </c>
      <c r="D15" s="32">
        <v>12.409433962264149</v>
      </c>
      <c r="E15" s="32">
        <v>12.506382978723408</v>
      </c>
      <c r="F15" s="32">
        <v>11.777777777777779</v>
      </c>
      <c r="G15" s="32" t="s">
        <v>44</v>
      </c>
      <c r="H15" s="32">
        <v>11.173584905660373</v>
      </c>
      <c r="I15" s="32">
        <v>16.727272727272723</v>
      </c>
      <c r="J15" s="32">
        <v>11.524528301886804</v>
      </c>
      <c r="K15" s="32" t="s">
        <v>44</v>
      </c>
      <c r="L15" s="32" t="s">
        <v>44</v>
      </c>
      <c r="M15" s="32" t="s">
        <v>44</v>
      </c>
      <c r="N15" s="32" t="s">
        <v>44</v>
      </c>
      <c r="O15" s="32" t="s">
        <v>44</v>
      </c>
      <c r="P15" s="32" t="s">
        <v>44</v>
      </c>
      <c r="Q15" s="32" t="s">
        <v>44</v>
      </c>
      <c r="R15" s="32">
        <f>AVERAGE(D15:Q15)</f>
        <v>12.68649677559754</v>
      </c>
    </row>
    <row r="16" spans="2:18" ht="15" customHeight="1" x14ac:dyDescent="0.35">
      <c r="B16" s="31">
        <v>2000</v>
      </c>
      <c r="C16" s="31">
        <v>300</v>
      </c>
      <c r="D16" s="32">
        <v>11.826923076923078</v>
      </c>
      <c r="E16" s="32">
        <v>11.917307692307686</v>
      </c>
      <c r="F16" s="32">
        <v>11.596153846153841</v>
      </c>
      <c r="G16" s="32" t="s">
        <v>44</v>
      </c>
      <c r="H16" s="32">
        <v>11.657692307692324</v>
      </c>
      <c r="I16" s="32">
        <v>15.64423076923077</v>
      </c>
      <c r="J16" s="32">
        <v>11.263461538461538</v>
      </c>
      <c r="K16" s="32">
        <v>10.34</v>
      </c>
      <c r="L16" s="32" t="s">
        <v>44</v>
      </c>
      <c r="M16" s="32" t="s">
        <v>44</v>
      </c>
      <c r="N16" s="32" t="s">
        <v>44</v>
      </c>
      <c r="O16" s="32" t="s">
        <v>44</v>
      </c>
      <c r="P16" s="32" t="s">
        <v>44</v>
      </c>
      <c r="Q16" s="32" t="s">
        <v>44</v>
      </c>
      <c r="R16" s="32">
        <f t="shared" ref="R16:R41" si="0">AVERAGE(D16:Q16)</f>
        <v>12.035109890109892</v>
      </c>
    </row>
    <row r="17" spans="2:18" ht="15" customHeight="1" x14ac:dyDescent="0.35">
      <c r="B17" s="31">
        <v>2001</v>
      </c>
      <c r="C17" s="31">
        <v>300</v>
      </c>
      <c r="D17" s="32">
        <v>11.350943396226421</v>
      </c>
      <c r="E17" s="32">
        <v>11.137735849056607</v>
      </c>
      <c r="F17" s="32">
        <v>11.137735849056611</v>
      </c>
      <c r="G17" s="32" t="s">
        <v>44</v>
      </c>
      <c r="H17" s="32">
        <v>11.079245283018874</v>
      </c>
      <c r="I17" s="32">
        <v>14.645283018867941</v>
      </c>
      <c r="J17" s="32">
        <v>11.050943396226412</v>
      </c>
      <c r="K17" s="32">
        <v>10.518867924528305</v>
      </c>
      <c r="L17" s="32">
        <v>11.451999999999998</v>
      </c>
      <c r="M17" s="32" t="s">
        <v>44</v>
      </c>
      <c r="N17" s="32" t="s">
        <v>44</v>
      </c>
      <c r="O17" s="32" t="s">
        <v>44</v>
      </c>
      <c r="P17" s="32" t="s">
        <v>44</v>
      </c>
      <c r="Q17" s="32" t="s">
        <v>44</v>
      </c>
      <c r="R17" s="32">
        <f t="shared" si="0"/>
        <v>11.546594339622647</v>
      </c>
    </row>
    <row r="18" spans="2:18" ht="15" customHeight="1" x14ac:dyDescent="0.35">
      <c r="B18" s="31">
        <v>2002</v>
      </c>
      <c r="C18" s="31">
        <v>300</v>
      </c>
      <c r="D18" s="32">
        <v>11.332692307692307</v>
      </c>
      <c r="E18" s="32">
        <v>11.63076923076923</v>
      </c>
      <c r="F18" s="32">
        <v>11.965384615384616</v>
      </c>
      <c r="G18" s="32" t="s">
        <v>44</v>
      </c>
      <c r="H18" s="32">
        <v>11.642307692307686</v>
      </c>
      <c r="I18" s="32">
        <v>11.682692307692303</v>
      </c>
      <c r="J18" s="32">
        <v>11.169230769230767</v>
      </c>
      <c r="K18" s="32">
        <v>10.655769230769231</v>
      </c>
      <c r="L18" s="32">
        <v>11.305769230769226</v>
      </c>
      <c r="M18" s="32" t="s">
        <v>44</v>
      </c>
      <c r="N18" s="32" t="s">
        <v>44</v>
      </c>
      <c r="O18" s="32" t="s">
        <v>44</v>
      </c>
      <c r="P18" s="32" t="s">
        <v>44</v>
      </c>
      <c r="Q18" s="32" t="s">
        <v>44</v>
      </c>
      <c r="R18" s="32">
        <f t="shared" si="0"/>
        <v>11.423076923076922</v>
      </c>
    </row>
    <row r="19" spans="2:18" ht="15" customHeight="1" x14ac:dyDescent="0.35">
      <c r="B19" s="31">
        <v>2003</v>
      </c>
      <c r="C19" s="31">
        <v>300</v>
      </c>
      <c r="D19" s="32">
        <v>10.390384615384606</v>
      </c>
      <c r="E19" s="32">
        <v>10.778846153846144</v>
      </c>
      <c r="F19" s="32">
        <v>10.798076923076918</v>
      </c>
      <c r="G19" s="32">
        <v>10.580952380952384</v>
      </c>
      <c r="H19" s="32">
        <v>10.401923076923067</v>
      </c>
      <c r="I19" s="32">
        <v>11.03653846153845</v>
      </c>
      <c r="J19" s="32">
        <v>10.896153846153835</v>
      </c>
      <c r="K19" s="32">
        <v>10.326923076923087</v>
      </c>
      <c r="L19" s="32">
        <v>10.296153846153841</v>
      </c>
      <c r="M19" s="32" t="s">
        <v>44</v>
      </c>
      <c r="N19" s="32" t="s">
        <v>44</v>
      </c>
      <c r="O19" s="32" t="s">
        <v>44</v>
      </c>
      <c r="P19" s="32" t="s">
        <v>44</v>
      </c>
      <c r="Q19" s="32" t="s">
        <v>44</v>
      </c>
      <c r="R19" s="32">
        <f t="shared" si="0"/>
        <v>10.611772486772482</v>
      </c>
    </row>
    <row r="20" spans="2:18" ht="15" customHeight="1" x14ac:dyDescent="0.35">
      <c r="B20" s="31">
        <v>2004</v>
      </c>
      <c r="C20" s="31">
        <v>300</v>
      </c>
      <c r="D20" s="32">
        <v>9.9884615384615429</v>
      </c>
      <c r="E20" s="32">
        <v>11.10000000000001</v>
      </c>
      <c r="F20" s="32">
        <v>10.800000000000002</v>
      </c>
      <c r="G20" s="32">
        <v>10.040384615384605</v>
      </c>
      <c r="H20" s="32">
        <v>9.9480769230769148</v>
      </c>
      <c r="I20" s="32">
        <v>10.696153846153845</v>
      </c>
      <c r="J20" s="32">
        <v>10.46346153846155</v>
      </c>
      <c r="K20" s="32">
        <v>9.6288461538461441</v>
      </c>
      <c r="L20" s="32">
        <v>9.7211538461538467</v>
      </c>
      <c r="M20" s="32" t="s">
        <v>44</v>
      </c>
      <c r="N20" s="32" t="s">
        <v>44</v>
      </c>
      <c r="O20" s="32" t="s">
        <v>44</v>
      </c>
      <c r="P20" s="32" t="s">
        <v>44</v>
      </c>
      <c r="Q20" s="32" t="s">
        <v>44</v>
      </c>
      <c r="R20" s="32">
        <f t="shared" si="0"/>
        <v>10.26517094017094</v>
      </c>
    </row>
    <row r="21" spans="2:18" ht="15" customHeight="1" x14ac:dyDescent="0.35">
      <c r="B21" s="31">
        <v>2005</v>
      </c>
      <c r="C21" s="31">
        <v>300</v>
      </c>
      <c r="D21" s="32">
        <v>9.5384615384615312</v>
      </c>
      <c r="E21" s="32">
        <v>11.70576923076924</v>
      </c>
      <c r="F21" s="32">
        <v>11.217307692307694</v>
      </c>
      <c r="G21" s="32">
        <v>9.967307692307692</v>
      </c>
      <c r="H21" s="32">
        <v>9.9519230769230838</v>
      </c>
      <c r="I21" s="32">
        <v>10.065384615384609</v>
      </c>
      <c r="J21" s="32">
        <v>9.9942307692307644</v>
      </c>
      <c r="K21" s="32">
        <v>9.1769230769230852</v>
      </c>
      <c r="L21" s="32">
        <v>9.7230769230769329</v>
      </c>
      <c r="M21" s="32" t="s">
        <v>44</v>
      </c>
      <c r="N21" s="32" t="s">
        <v>44</v>
      </c>
      <c r="O21" s="32" t="s">
        <v>44</v>
      </c>
      <c r="P21" s="32" t="s">
        <v>44</v>
      </c>
      <c r="Q21" s="32" t="s">
        <v>44</v>
      </c>
      <c r="R21" s="32">
        <f t="shared" si="0"/>
        <v>10.148931623931626</v>
      </c>
    </row>
    <row r="22" spans="2:18" ht="15" customHeight="1" x14ac:dyDescent="0.35">
      <c r="B22" s="31">
        <v>2006</v>
      </c>
      <c r="C22" s="31">
        <v>300</v>
      </c>
      <c r="D22" s="32">
        <v>9.3961538461538385</v>
      </c>
      <c r="E22" s="32">
        <v>11.584615384615377</v>
      </c>
      <c r="F22" s="32">
        <v>11.49423076923077</v>
      </c>
      <c r="G22" s="32">
        <v>9.9942307692307697</v>
      </c>
      <c r="H22" s="32">
        <v>10.171153846153846</v>
      </c>
      <c r="I22" s="32">
        <v>10.19423076923076</v>
      </c>
      <c r="J22" s="32">
        <v>10.199999999999992</v>
      </c>
      <c r="K22" s="32">
        <v>8.9230769230769269</v>
      </c>
      <c r="L22" s="32">
        <v>10.094230769230778</v>
      </c>
      <c r="M22" s="32" t="s">
        <v>44</v>
      </c>
      <c r="N22" s="32" t="s">
        <v>44</v>
      </c>
      <c r="O22" s="32" t="s">
        <v>44</v>
      </c>
      <c r="P22" s="32" t="s">
        <v>44</v>
      </c>
      <c r="Q22" s="32" t="s">
        <v>44</v>
      </c>
      <c r="R22" s="32">
        <f t="shared" si="0"/>
        <v>10.22799145299145</v>
      </c>
    </row>
    <row r="23" spans="2:18" ht="15" customHeight="1" x14ac:dyDescent="0.35">
      <c r="B23" s="31">
        <v>2007</v>
      </c>
      <c r="C23" s="31">
        <v>300</v>
      </c>
      <c r="D23" s="32">
        <v>9.0849056603773501</v>
      </c>
      <c r="E23" s="32">
        <v>10.89999999999999</v>
      </c>
      <c r="F23" s="32">
        <v>11.5</v>
      </c>
      <c r="G23" s="32">
        <v>10</v>
      </c>
      <c r="H23" s="32">
        <v>9.4886792452830289</v>
      </c>
      <c r="I23" s="32">
        <v>9.6679245283018904</v>
      </c>
      <c r="J23" s="32">
        <v>9.5226415094339512</v>
      </c>
      <c r="K23" s="32">
        <v>7.615094339622634</v>
      </c>
      <c r="L23" s="32">
        <v>9.5679245283018872</v>
      </c>
      <c r="M23" s="32" t="s">
        <v>44</v>
      </c>
      <c r="N23" s="32" t="s">
        <v>44</v>
      </c>
      <c r="O23" s="32" t="s">
        <v>44</v>
      </c>
      <c r="P23" s="32" t="s">
        <v>44</v>
      </c>
      <c r="Q23" s="32" t="s">
        <v>44</v>
      </c>
      <c r="R23" s="32">
        <f t="shared" si="0"/>
        <v>9.7052410901467479</v>
      </c>
    </row>
    <row r="24" spans="2:18" ht="15" customHeight="1" x14ac:dyDescent="0.35">
      <c r="B24" s="31">
        <v>2008</v>
      </c>
      <c r="C24" s="31">
        <v>300</v>
      </c>
      <c r="D24" s="32">
        <v>8.0039215686274545</v>
      </c>
      <c r="E24" s="32">
        <v>9.8627450980392108</v>
      </c>
      <c r="F24" s="32">
        <v>10.978431372549029</v>
      </c>
      <c r="G24" s="32">
        <v>9.9607843137254903</v>
      </c>
      <c r="H24" s="32">
        <v>8.5647058823529463</v>
      </c>
      <c r="I24" s="32">
        <v>8.7117647058823504</v>
      </c>
      <c r="J24" s="32">
        <v>8.1254901960784345</v>
      </c>
      <c r="K24" s="32">
        <v>6.7862745098039197</v>
      </c>
      <c r="L24" s="32">
        <v>8.2019607843137265</v>
      </c>
      <c r="M24" s="32" t="s">
        <v>44</v>
      </c>
      <c r="N24" s="32" t="s">
        <v>44</v>
      </c>
      <c r="O24" s="32" t="s">
        <v>44</v>
      </c>
      <c r="P24" s="32" t="s">
        <v>44</v>
      </c>
      <c r="Q24" s="32" t="s">
        <v>44</v>
      </c>
      <c r="R24" s="32">
        <f t="shared" si="0"/>
        <v>8.7995642701525068</v>
      </c>
    </row>
    <row r="25" spans="2:18" ht="15" customHeight="1" x14ac:dyDescent="0.35">
      <c r="B25" s="31">
        <v>2009</v>
      </c>
      <c r="C25" s="31">
        <v>300</v>
      </c>
      <c r="D25" s="32">
        <v>6.9807692307692273</v>
      </c>
      <c r="E25" s="32">
        <v>8.9807692307692282</v>
      </c>
      <c r="F25" s="32">
        <v>10.426923076923073</v>
      </c>
      <c r="G25" s="32">
        <v>9.4192307692307811</v>
      </c>
      <c r="H25" s="32">
        <v>7.4807692307692211</v>
      </c>
      <c r="I25" s="32">
        <v>7.403846153846156</v>
      </c>
      <c r="J25" s="32">
        <v>7.5192307692307612</v>
      </c>
      <c r="K25" s="32">
        <v>5.9384615384615334</v>
      </c>
      <c r="L25" s="32">
        <v>7.4499999999999904</v>
      </c>
      <c r="M25" s="32" t="s">
        <v>44</v>
      </c>
      <c r="N25" s="32" t="s">
        <v>44</v>
      </c>
      <c r="O25" s="32" t="s">
        <v>44</v>
      </c>
      <c r="P25" s="32" t="s">
        <v>44</v>
      </c>
      <c r="Q25" s="32" t="s">
        <v>44</v>
      </c>
      <c r="R25" s="32">
        <f t="shared" si="0"/>
        <v>7.9555555555555522</v>
      </c>
    </row>
    <row r="26" spans="2:18" ht="15" customHeight="1" x14ac:dyDescent="0.35">
      <c r="B26" s="31">
        <v>2010</v>
      </c>
      <c r="C26" s="31">
        <v>300</v>
      </c>
      <c r="D26" s="32">
        <v>5.6999999999999948</v>
      </c>
      <c r="E26" s="32">
        <v>8</v>
      </c>
      <c r="F26" s="32">
        <v>10</v>
      </c>
      <c r="G26" s="32">
        <v>8.6000000000000068</v>
      </c>
      <c r="H26" s="32">
        <v>5.8999999999999995</v>
      </c>
      <c r="I26" s="32">
        <v>5.5</v>
      </c>
      <c r="J26" s="32">
        <v>6.699999999999994</v>
      </c>
      <c r="K26" s="32">
        <v>4.9000000000000039</v>
      </c>
      <c r="L26" s="32">
        <v>6.3999999999999968</v>
      </c>
      <c r="M26" s="32" t="s">
        <v>44</v>
      </c>
      <c r="N26" s="32" t="s">
        <v>44</v>
      </c>
      <c r="O26" s="32" t="s">
        <v>44</v>
      </c>
      <c r="P26" s="32" t="s">
        <v>44</v>
      </c>
      <c r="Q26" s="32" t="s">
        <v>44</v>
      </c>
      <c r="R26" s="32">
        <f t="shared" si="0"/>
        <v>6.8555555555555561</v>
      </c>
    </row>
    <row r="27" spans="2:18" ht="15" customHeight="1" x14ac:dyDescent="0.35">
      <c r="B27" s="31">
        <v>2011</v>
      </c>
      <c r="C27" s="31">
        <v>300</v>
      </c>
      <c r="D27" s="32">
        <v>6.4615384615384608</v>
      </c>
      <c r="E27" s="32">
        <v>8.8711538461538453</v>
      </c>
      <c r="F27" s="32">
        <v>10.680769230769233</v>
      </c>
      <c r="G27" s="32">
        <v>9.5134615384615344</v>
      </c>
      <c r="H27" s="32">
        <v>7.4807692307692317</v>
      </c>
      <c r="I27" s="32">
        <v>7.1461538461538465</v>
      </c>
      <c r="J27" s="32">
        <v>7.913461538461541</v>
      </c>
      <c r="K27" s="32">
        <v>7.0288461538461542</v>
      </c>
      <c r="L27" s="32">
        <v>7.3019230769230781</v>
      </c>
      <c r="M27" s="32" t="s">
        <v>44</v>
      </c>
      <c r="N27" s="32" t="s">
        <v>44</v>
      </c>
      <c r="O27" s="32" t="s">
        <v>44</v>
      </c>
      <c r="P27" s="32" t="s">
        <v>44</v>
      </c>
      <c r="Q27" s="32" t="s">
        <v>44</v>
      </c>
      <c r="R27" s="32">
        <f t="shared" si="0"/>
        <v>8.0442307692307686</v>
      </c>
    </row>
    <row r="28" spans="2:18" ht="15" customHeight="1" x14ac:dyDescent="0.35">
      <c r="B28" s="31">
        <v>2012</v>
      </c>
      <c r="C28" s="31">
        <v>300</v>
      </c>
      <c r="D28" s="32">
        <v>6.288679245283018</v>
      </c>
      <c r="E28" s="32">
        <v>9.1320754716981156</v>
      </c>
      <c r="F28" s="32">
        <v>10.766037735849057</v>
      </c>
      <c r="G28" s="32">
        <v>9.6716981132075386</v>
      </c>
      <c r="H28" s="32">
        <v>7.9075471698113251</v>
      </c>
      <c r="I28" s="32">
        <v>7.6320754716981085</v>
      </c>
      <c r="J28" s="32">
        <v>7.8415094339622611</v>
      </c>
      <c r="K28" s="32">
        <v>7.6320754716981085</v>
      </c>
      <c r="L28" s="32">
        <v>7.6320754716981085</v>
      </c>
      <c r="M28" s="32" t="s">
        <v>44</v>
      </c>
      <c r="N28" s="32" t="s">
        <v>44</v>
      </c>
      <c r="O28" s="32" t="s">
        <v>44</v>
      </c>
      <c r="P28" s="32" t="s">
        <v>44</v>
      </c>
      <c r="Q28" s="32" t="s">
        <v>44</v>
      </c>
      <c r="R28" s="32">
        <f t="shared" si="0"/>
        <v>8.2781970649895165</v>
      </c>
    </row>
    <row r="29" spans="2:18" ht="15" customHeight="1" x14ac:dyDescent="0.35">
      <c r="B29" s="31">
        <v>2013</v>
      </c>
      <c r="C29" s="31">
        <v>300</v>
      </c>
      <c r="D29" s="32">
        <v>5.3884615384615371</v>
      </c>
      <c r="E29" s="32">
        <v>7.6961538461538446</v>
      </c>
      <c r="F29" s="32">
        <v>9.6288461538461529</v>
      </c>
      <c r="G29" s="32">
        <v>9.5288461538461533</v>
      </c>
      <c r="H29" s="32">
        <v>6.6596153846153872</v>
      </c>
      <c r="I29" s="32">
        <v>6.6019230769230806</v>
      </c>
      <c r="J29" s="32">
        <v>6.4961538461538462</v>
      </c>
      <c r="K29" s="32">
        <v>6.6019230769230806</v>
      </c>
      <c r="L29" s="32">
        <v>6.6019230769230806</v>
      </c>
      <c r="M29" s="32" t="s">
        <v>44</v>
      </c>
      <c r="N29" s="32" t="s">
        <v>44</v>
      </c>
      <c r="O29" s="32" t="s">
        <v>44</v>
      </c>
      <c r="P29" s="32" t="s">
        <v>44</v>
      </c>
      <c r="Q29" s="32" t="s">
        <v>44</v>
      </c>
      <c r="R29" s="32">
        <f t="shared" si="0"/>
        <v>7.2448717948717949</v>
      </c>
    </row>
    <row r="30" spans="2:18" ht="15" customHeight="1" x14ac:dyDescent="0.35">
      <c r="B30" s="31">
        <v>2014</v>
      </c>
      <c r="C30" s="31">
        <v>300</v>
      </c>
      <c r="D30" s="32">
        <v>5.6307692307692339</v>
      </c>
      <c r="E30" s="32">
        <v>6.8557692307692299</v>
      </c>
      <c r="F30" s="32">
        <v>8.9461538461538446</v>
      </c>
      <c r="G30" s="32">
        <v>8.9461538461538446</v>
      </c>
      <c r="H30" s="32">
        <v>7.6403846153846224</v>
      </c>
      <c r="I30" s="32">
        <v>7.6403846153846224</v>
      </c>
      <c r="J30" s="32">
        <v>7.4576923076923123</v>
      </c>
      <c r="K30" s="32">
        <v>7.6403846153846224</v>
      </c>
      <c r="L30" s="32">
        <v>7.6403846153846224</v>
      </c>
      <c r="M30" s="32" t="s">
        <v>44</v>
      </c>
      <c r="N30" s="32" t="s">
        <v>44</v>
      </c>
      <c r="O30" s="32" t="s">
        <v>44</v>
      </c>
      <c r="P30" s="32" t="s">
        <v>44</v>
      </c>
      <c r="Q30" s="32" t="s">
        <v>44</v>
      </c>
      <c r="R30" s="32">
        <f>AVERAGE(D30:Q30)</f>
        <v>7.5997863247863267</v>
      </c>
    </row>
    <row r="31" spans="2:18" ht="15" customHeight="1" x14ac:dyDescent="0.35">
      <c r="B31" s="31">
        <v>2015</v>
      </c>
      <c r="C31" s="31">
        <v>300</v>
      </c>
      <c r="D31" s="32">
        <v>5.8288461538461531</v>
      </c>
      <c r="E31" s="32">
        <v>7.4942307692307759</v>
      </c>
      <c r="F31" s="32">
        <v>8.8519230769230752</v>
      </c>
      <c r="G31" s="32">
        <v>8.8519230769230752</v>
      </c>
      <c r="H31" s="32">
        <v>8.7538461538461529</v>
      </c>
      <c r="I31" s="32">
        <v>8.4769230769230752</v>
      </c>
      <c r="J31" s="32">
        <v>8.6999999999999993</v>
      </c>
      <c r="K31" s="32">
        <v>8.7538461538461529</v>
      </c>
      <c r="L31" s="32">
        <v>8.7538461538461529</v>
      </c>
      <c r="M31" s="32" t="s">
        <v>44</v>
      </c>
      <c r="N31" s="32" t="s">
        <v>44</v>
      </c>
      <c r="O31" s="32" t="s">
        <v>44</v>
      </c>
      <c r="P31" s="32" t="s">
        <v>44</v>
      </c>
      <c r="Q31" s="32" t="s">
        <v>44</v>
      </c>
      <c r="R31" s="32">
        <f t="shared" si="0"/>
        <v>8.2739316239316238</v>
      </c>
    </row>
    <row r="32" spans="2:18" ht="15" customHeight="1" x14ac:dyDescent="0.35">
      <c r="B32" s="31">
        <v>2016</v>
      </c>
      <c r="C32" s="31">
        <v>300</v>
      </c>
      <c r="D32" s="32">
        <v>6.059615384615384</v>
      </c>
      <c r="E32" s="32">
        <v>7.1403846153846153</v>
      </c>
      <c r="F32" s="32">
        <v>7.7000000000000011</v>
      </c>
      <c r="G32" s="32">
        <v>7.7000000000000011</v>
      </c>
      <c r="H32" s="32">
        <v>7.7000000000000011</v>
      </c>
      <c r="I32" s="32">
        <v>7.2923076923076975</v>
      </c>
      <c r="J32" s="32">
        <v>7.7000000000000011</v>
      </c>
      <c r="K32" s="32">
        <v>7.7000000000000011</v>
      </c>
      <c r="L32" s="32">
        <v>7.7000000000000011</v>
      </c>
      <c r="M32" s="32" t="s">
        <v>44</v>
      </c>
      <c r="N32" s="32" t="s">
        <v>44</v>
      </c>
      <c r="O32" s="32" t="s">
        <v>44</v>
      </c>
      <c r="P32" s="32" t="s">
        <v>44</v>
      </c>
      <c r="Q32" s="32" t="s">
        <v>44</v>
      </c>
      <c r="R32" s="32">
        <f t="shared" si="0"/>
        <v>7.4102564102564124</v>
      </c>
    </row>
    <row r="33" spans="2:18" ht="15" customHeight="1" x14ac:dyDescent="0.35">
      <c r="B33" s="31">
        <v>2017</v>
      </c>
      <c r="C33" s="31">
        <v>300</v>
      </c>
      <c r="D33" s="32">
        <v>5.6634615384615365</v>
      </c>
      <c r="E33" s="32">
        <v>6.4576923076923123</v>
      </c>
      <c r="F33" s="32">
        <v>6.8692307692307697</v>
      </c>
      <c r="G33" s="32">
        <v>6.8692307692307697</v>
      </c>
      <c r="H33" s="32">
        <v>6.8692307692307697</v>
      </c>
      <c r="I33" s="32">
        <v>6.5711538461538428</v>
      </c>
      <c r="J33" s="32">
        <v>6.8692307692307697</v>
      </c>
      <c r="K33" s="32">
        <v>6.8692307692307697</v>
      </c>
      <c r="L33" s="32">
        <v>6.8692307692307697</v>
      </c>
      <c r="M33" s="32" t="s">
        <v>44</v>
      </c>
      <c r="N33" s="32" t="s">
        <v>44</v>
      </c>
      <c r="O33" s="32" t="s">
        <v>44</v>
      </c>
      <c r="P33" s="32" t="s">
        <v>44</v>
      </c>
      <c r="Q33" s="32" t="s">
        <v>44</v>
      </c>
      <c r="R33" s="32">
        <f t="shared" si="0"/>
        <v>6.6564102564102559</v>
      </c>
    </row>
    <row r="34" spans="2:18" ht="15" customHeight="1" x14ac:dyDescent="0.35">
      <c r="B34" s="31">
        <v>2018</v>
      </c>
      <c r="C34" s="31">
        <v>300</v>
      </c>
      <c r="D34" s="32">
        <v>5.7811320754716968</v>
      </c>
      <c r="E34" s="32">
        <v>6.4283018867924557</v>
      </c>
      <c r="F34" s="32">
        <v>6.6792452830188731</v>
      </c>
      <c r="G34" s="32">
        <v>6.6792452830188731</v>
      </c>
      <c r="H34" s="32">
        <v>6.6792452830188731</v>
      </c>
      <c r="I34" s="32">
        <v>6.4849056603773638</v>
      </c>
      <c r="J34" s="32">
        <v>6.6792452830188731</v>
      </c>
      <c r="K34" s="32">
        <v>6.6792452830188731</v>
      </c>
      <c r="L34" s="32">
        <v>6.6792452830188731</v>
      </c>
      <c r="M34" s="32" t="s">
        <v>44</v>
      </c>
      <c r="N34" s="32" t="s">
        <v>44</v>
      </c>
      <c r="O34" s="32" t="s">
        <v>44</v>
      </c>
      <c r="P34" s="32" t="s">
        <v>44</v>
      </c>
      <c r="Q34" s="32" t="s">
        <v>44</v>
      </c>
      <c r="R34" s="32">
        <f t="shared" si="0"/>
        <v>6.5299790356394176</v>
      </c>
    </row>
    <row r="35" spans="2:18" ht="15" customHeight="1" x14ac:dyDescent="0.35">
      <c r="B35" s="31">
        <v>2019</v>
      </c>
      <c r="C35" s="31">
        <v>300</v>
      </c>
      <c r="D35" s="32">
        <v>6.0724137931034461</v>
      </c>
      <c r="E35" s="32">
        <v>6.7017241379310351</v>
      </c>
      <c r="F35" s="32">
        <v>6.9034482758620674</v>
      </c>
      <c r="G35" s="32">
        <v>6.9034482758620674</v>
      </c>
      <c r="H35" s="32">
        <v>6.9034482758620674</v>
      </c>
      <c r="I35" s="32">
        <v>6.6310344827586221</v>
      </c>
      <c r="J35" s="32">
        <v>6.8793103448275836</v>
      </c>
      <c r="K35" s="32">
        <v>6.8793103448275836</v>
      </c>
      <c r="L35" s="32">
        <v>6.915517241379308</v>
      </c>
      <c r="M35" s="32" t="s">
        <v>44</v>
      </c>
      <c r="N35" s="32" t="s">
        <v>44</v>
      </c>
      <c r="O35" s="32" t="s">
        <v>44</v>
      </c>
      <c r="P35" s="32" t="s">
        <v>44</v>
      </c>
      <c r="Q35" s="32" t="s">
        <v>44</v>
      </c>
      <c r="R35" s="32">
        <f t="shared" si="0"/>
        <v>6.7544061302681984</v>
      </c>
    </row>
    <row r="36" spans="2:18" ht="15" customHeight="1" x14ac:dyDescent="0.35">
      <c r="B36" s="31">
        <v>2020</v>
      </c>
      <c r="C36" s="31">
        <v>300</v>
      </c>
      <c r="D36" s="32">
        <v>7.4456521739130386</v>
      </c>
      <c r="E36" s="32">
        <v>7.8891304347826017</v>
      </c>
      <c r="F36" s="32">
        <v>7.8934782608695579</v>
      </c>
      <c r="G36" s="32">
        <v>7.8934782608695579</v>
      </c>
      <c r="H36" s="32">
        <v>7.8934782608695579</v>
      </c>
      <c r="I36" s="32">
        <v>7.563043478260874</v>
      </c>
      <c r="J36" s="32">
        <v>7.8065217391304307</v>
      </c>
      <c r="K36" s="32">
        <v>7.8195652173913004</v>
      </c>
      <c r="L36" s="32">
        <v>8.0478260869565172</v>
      </c>
      <c r="M36" s="32" t="s">
        <v>44</v>
      </c>
      <c r="N36" s="32" t="s">
        <v>44</v>
      </c>
      <c r="O36" s="32" t="s">
        <v>44</v>
      </c>
      <c r="P36" s="32" t="s">
        <v>44</v>
      </c>
      <c r="Q36" s="32" t="s">
        <v>44</v>
      </c>
      <c r="R36" s="32">
        <f t="shared" si="0"/>
        <v>7.8057971014492704</v>
      </c>
    </row>
    <row r="37" spans="2:18" ht="15" customHeight="1" x14ac:dyDescent="0.35">
      <c r="B37" s="31">
        <v>2021</v>
      </c>
      <c r="C37" s="31">
        <v>350</v>
      </c>
      <c r="D37" s="32">
        <v>6.4288461538461563</v>
      </c>
      <c r="E37" s="32">
        <v>6.7692307692307727</v>
      </c>
      <c r="F37" s="32">
        <v>6.7692307692307727</v>
      </c>
      <c r="G37" s="32">
        <v>6.823076923076929</v>
      </c>
      <c r="H37" s="32">
        <v>6.7692307692307727</v>
      </c>
      <c r="I37" s="32">
        <v>6.5653846153846169</v>
      </c>
      <c r="J37" s="32">
        <v>6.6230769230769191</v>
      </c>
      <c r="K37" s="32">
        <v>6.6269230769230782</v>
      </c>
      <c r="L37" s="32">
        <v>6.8096153846153875</v>
      </c>
      <c r="M37" s="32">
        <v>6.8888888888888884</v>
      </c>
      <c r="N37" s="32">
        <v>6.9777777777777779</v>
      </c>
      <c r="O37" s="32">
        <v>6.8555555555555552</v>
      </c>
      <c r="P37" s="32" t="s">
        <v>44</v>
      </c>
      <c r="Q37" s="32" t="s">
        <v>44</v>
      </c>
      <c r="R37" s="32">
        <f t="shared" si="0"/>
        <v>6.7422364672364674</v>
      </c>
    </row>
    <row r="38" spans="2:18" ht="15" customHeight="1" x14ac:dyDescent="0.35">
      <c r="B38" s="31">
        <v>2022</v>
      </c>
      <c r="C38" s="31">
        <v>350</v>
      </c>
      <c r="D38" s="32">
        <v>6.5057692307692241</v>
      </c>
      <c r="E38" s="32">
        <v>6.8500000000000032</v>
      </c>
      <c r="F38" s="32">
        <v>6.8500000000000032</v>
      </c>
      <c r="G38" s="32">
        <v>6.9365384615384595</v>
      </c>
      <c r="H38" s="32">
        <v>6.8500000000000032</v>
      </c>
      <c r="I38" s="32">
        <v>6.6307692307692232</v>
      </c>
      <c r="J38" s="32">
        <v>6.7096153846153843</v>
      </c>
      <c r="K38" s="32">
        <v>6.7115384615384626</v>
      </c>
      <c r="L38" s="32">
        <v>6.8500000000000032</v>
      </c>
      <c r="M38" s="32">
        <v>6.6980769230769264</v>
      </c>
      <c r="N38" s="32">
        <v>6.8500000000000032</v>
      </c>
      <c r="O38" s="32">
        <v>6.6384615384615415</v>
      </c>
      <c r="P38" s="32" t="s">
        <v>44</v>
      </c>
      <c r="Q38" s="32" t="s">
        <v>44</v>
      </c>
      <c r="R38" s="32">
        <f t="shared" si="0"/>
        <v>6.7567307692307699</v>
      </c>
    </row>
    <row r="39" spans="2:18" ht="15" customHeight="1" x14ac:dyDescent="0.35">
      <c r="B39" s="31">
        <v>2023</v>
      </c>
      <c r="C39" s="31">
        <v>350</v>
      </c>
      <c r="D39" s="32">
        <v>5.7769230769230768</v>
      </c>
      <c r="E39" s="32">
        <v>5.9346153846153875</v>
      </c>
      <c r="F39" s="32">
        <v>5.9346153846153875</v>
      </c>
      <c r="G39" s="32">
        <v>5.9807692307692326</v>
      </c>
      <c r="H39" s="32">
        <v>5.9346153846153875</v>
      </c>
      <c r="I39" s="32">
        <v>5.8519230769230761</v>
      </c>
      <c r="J39" s="32">
        <v>5.8115384615384595</v>
      </c>
      <c r="K39" s="32">
        <v>5.9269230769230798</v>
      </c>
      <c r="L39" s="32">
        <v>5.9326923076923102</v>
      </c>
      <c r="M39" s="32">
        <v>5.8461538461538449</v>
      </c>
      <c r="N39" s="32">
        <v>5.9326923076923102</v>
      </c>
      <c r="O39" s="32">
        <v>5.7442307692307688</v>
      </c>
      <c r="P39" s="32" t="s">
        <v>44</v>
      </c>
      <c r="Q39" s="32" t="s">
        <v>44</v>
      </c>
      <c r="R39" s="32">
        <f t="shared" si="0"/>
        <v>5.8839743589743607</v>
      </c>
    </row>
    <row r="40" spans="2:18" ht="15" customHeight="1" x14ac:dyDescent="0.35">
      <c r="B40" s="31">
        <v>2024</v>
      </c>
      <c r="C40" s="31">
        <v>350</v>
      </c>
      <c r="D40" s="32">
        <v>4.3867924528301909</v>
      </c>
      <c r="E40" s="32">
        <v>4.4811320754716988</v>
      </c>
      <c r="F40" s="32">
        <v>4.4811320754716988</v>
      </c>
      <c r="G40" s="32">
        <v>4.4754716981132079</v>
      </c>
      <c r="H40" s="32">
        <v>4.4811320754716988</v>
      </c>
      <c r="I40" s="32">
        <v>4.3867924528301909</v>
      </c>
      <c r="J40" s="32">
        <v>4.5150943396226406</v>
      </c>
      <c r="K40" s="32">
        <v>4.4811320754716988</v>
      </c>
      <c r="L40" s="32">
        <v>4.4811320754716988</v>
      </c>
      <c r="M40" s="32">
        <v>4.4811320754716988</v>
      </c>
      <c r="N40" s="32">
        <v>4.4811320754716988</v>
      </c>
      <c r="O40" s="32">
        <v>4.535849056603773</v>
      </c>
      <c r="P40" s="32" t="s">
        <v>44</v>
      </c>
      <c r="Q40" s="32" t="s">
        <v>44</v>
      </c>
      <c r="R40" s="32">
        <f t="shared" si="0"/>
        <v>4.4723270440251577</v>
      </c>
    </row>
    <row r="41" spans="2:18" ht="15" customHeight="1" thickBot="1" x14ac:dyDescent="0.4">
      <c r="B41" s="33">
        <v>2025</v>
      </c>
      <c r="C41" s="33">
        <v>400</v>
      </c>
      <c r="D41" s="34">
        <v>5.542307692307693</v>
      </c>
      <c r="E41" s="34">
        <v>5.6230769230769235</v>
      </c>
      <c r="F41" s="34">
        <v>5.6230769230769235</v>
      </c>
      <c r="G41" s="34">
        <v>5.638461538461538</v>
      </c>
      <c r="H41" s="34">
        <v>5.6230769230769235</v>
      </c>
      <c r="I41" s="34">
        <v>5.542307692307693</v>
      </c>
      <c r="J41" s="34">
        <v>5.7942307692307695</v>
      </c>
      <c r="K41" s="34">
        <v>5.6230769230769235</v>
      </c>
      <c r="L41" s="34">
        <v>5.6230769230769235</v>
      </c>
      <c r="M41" s="34">
        <v>5.6230769230769235</v>
      </c>
      <c r="N41" s="34">
        <v>5.6230769230769235</v>
      </c>
      <c r="O41" s="34">
        <v>5.7826923076923089</v>
      </c>
      <c r="P41" s="34">
        <v>5.5</v>
      </c>
      <c r="Q41" s="34">
        <v>5.65</v>
      </c>
      <c r="R41" s="34">
        <f t="shared" si="0"/>
        <v>5.6293956043956053</v>
      </c>
    </row>
    <row r="42" spans="2:18" ht="15" customHeight="1" x14ac:dyDescent="0.35">
      <c r="B42" s="31"/>
      <c r="C42" s="31"/>
      <c r="R42" s="32"/>
    </row>
    <row r="43" spans="2:18" ht="11.65" x14ac:dyDescent="0.35">
      <c r="B43" s="25" t="s">
        <v>45</v>
      </c>
      <c r="C43" s="25"/>
      <c r="D43" s="35"/>
      <c r="E43" s="35"/>
    </row>
    <row r="44" spans="2:18" ht="11.65" x14ac:dyDescent="0.35">
      <c r="B44" s="25" t="s">
        <v>46</v>
      </c>
      <c r="C44" s="25"/>
      <c r="D44" s="35"/>
      <c r="E44" s="35"/>
    </row>
    <row r="45" spans="2:18" ht="11.65" x14ac:dyDescent="0.35">
      <c r="B45" s="25" t="s">
        <v>47</v>
      </c>
      <c r="C45" s="25"/>
      <c r="D45" s="35"/>
      <c r="E45" s="35"/>
    </row>
    <row r="46" spans="2:18" ht="11.65" x14ac:dyDescent="0.35">
      <c r="B46" s="25" t="s">
        <v>48</v>
      </c>
      <c r="C46" s="25"/>
      <c r="D46" s="35"/>
      <c r="E46" s="35"/>
    </row>
    <row r="47" spans="2:18" ht="11.65" x14ac:dyDescent="0.35">
      <c r="B47" s="25" t="s">
        <v>49</v>
      </c>
      <c r="C47" s="25"/>
      <c r="D47" s="35"/>
      <c r="E47" s="35"/>
    </row>
    <row r="48" spans="2:18" ht="11.65" x14ac:dyDescent="0.35">
      <c r="B48" s="25"/>
      <c r="C48" s="25"/>
      <c r="D48" s="35"/>
      <c r="E48" s="35"/>
    </row>
    <row r="49" spans="2:5" ht="11.65" x14ac:dyDescent="0.35">
      <c r="B49" s="25" t="s">
        <v>50</v>
      </c>
      <c r="C49" s="25"/>
      <c r="D49" s="35"/>
      <c r="E49" s="35"/>
    </row>
    <row r="50" spans="2:5" ht="11.65" x14ac:dyDescent="0.35">
      <c r="B50" s="25" t="s">
        <v>51</v>
      </c>
      <c r="C50" s="25"/>
      <c r="D50" s="35"/>
      <c r="E50" s="35"/>
    </row>
    <row r="51" spans="2:5" ht="11.65" x14ac:dyDescent="0.35">
      <c r="B51" s="25" t="s">
        <v>52</v>
      </c>
      <c r="C51" s="25"/>
    </row>
    <row r="52" spans="2:5" ht="11.65" x14ac:dyDescent="0.35">
      <c r="B52" s="25" t="s">
        <v>53</v>
      </c>
      <c r="C52" s="25"/>
    </row>
    <row r="53" spans="2:5" ht="11.65" x14ac:dyDescent="0.35">
      <c r="B53" s="25" t="s">
        <v>54</v>
      </c>
      <c r="C53" s="25"/>
    </row>
  </sheetData>
  <mergeCells count="10">
    <mergeCell ref="N13:N14"/>
    <mergeCell ref="O13:O14"/>
    <mergeCell ref="P13:P14"/>
    <mergeCell ref="Q13:Q14"/>
    <mergeCell ref="D13:D14"/>
    <mergeCell ref="E13:E14"/>
    <mergeCell ref="F13:F14"/>
    <mergeCell ref="I13:I14"/>
    <mergeCell ref="K13:K14"/>
    <mergeCell ref="M13:M14"/>
  </mergeCells>
  <pageMargins left="0.7" right="0.7" top="0.75" bottom="0.75" header="0.3" footer="0.3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fff</vt:lpstr>
      <vt:lpstr>ES_EN</vt:lpstr>
    </vt:vector>
  </TitlesOfParts>
  <Company>ccdata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jling</dc:creator>
  <cp:lastModifiedBy>jling</cp:lastModifiedBy>
  <dcterms:created xsi:type="dcterms:W3CDTF">2024-02-27T19:40:16Z</dcterms:created>
  <dcterms:modified xsi:type="dcterms:W3CDTF">2026-05-14T17:23:09Z</dcterms:modified>
</cp:coreProperties>
</file>