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429"/>
  <workbookPr autoCompressPictures="0"/>
  <mc:AlternateContent xmlns:mc="http://schemas.openxmlformats.org/markup-compatibility/2006">
    <mc:Choice Requires="x15">
      <x15ac:absPath xmlns:x15ac="http://schemas.microsoft.com/office/spreadsheetml/2010/11/ac" url="C:\Users\jln\Drive\BBVA EyD\Migración\Anuario 2025\Proyecto tablas\Tablas\"/>
    </mc:Choice>
  </mc:AlternateContent>
  <xr:revisionPtr revIDLastSave="0" documentId="13_ncr:1_{3F545046-CC3D-4636-A4D6-CA013232B572}" xr6:coauthVersionLast="47" xr6:coauthVersionMax="47" xr10:uidLastSave="{00000000-0000-0000-0000-000000000000}"/>
  <bookViews>
    <workbookView xWindow="7073" yWindow="930" windowWidth="20715" windowHeight="13875" xr2:uid="{00000000-000D-0000-FFFF-FFFF00000000}"/>
  </bookViews>
  <sheets>
    <sheet name="ES_EN" sheetId="11" r:id="rId1"/>
  </sheets>
  <definedNames>
    <definedName name="fechas">ES_EN!$A$2:$A$73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P44" i="11" l="1"/>
  <c r="AN43" i="11"/>
  <c r="AR41" i="11"/>
  <c r="AP40" i="11"/>
  <c r="AN39" i="11"/>
  <c r="AR37" i="11"/>
  <c r="AP36" i="11"/>
  <c r="AV35" i="11"/>
  <c r="AR33" i="11"/>
  <c r="AB33" i="11"/>
  <c r="AV31" i="11"/>
  <c r="AH31" i="11"/>
  <c r="AC31" i="11"/>
  <c r="AR29" i="11"/>
  <c r="AJ29" i="11"/>
  <c r="AR28" i="11"/>
  <c r="AJ28" i="11"/>
  <c r="AE28" i="11"/>
  <c r="AS27" i="11"/>
  <c r="AK27" i="11"/>
  <c r="AF27" i="11"/>
  <c r="AF26" i="11"/>
  <c r="AU24" i="11"/>
  <c r="AM24" i="11"/>
  <c r="AH24" i="11"/>
  <c r="AV23" i="11"/>
  <c r="AP23" i="11"/>
  <c r="AN23" i="11"/>
  <c r="AH23" i="11"/>
  <c r="AV22" i="11"/>
  <c r="AN22" i="11"/>
  <c r="AJ21" i="11"/>
  <c r="AB21" i="11"/>
  <c r="AP20" i="11"/>
  <c r="AJ20" i="11"/>
  <c r="AH20" i="11"/>
  <c r="AE20" i="11"/>
  <c r="AV19" i="11"/>
  <c r="AP19" i="11"/>
  <c r="AN19" i="11"/>
  <c r="AK19" i="11"/>
  <c r="AF19" i="11"/>
  <c r="AV18" i="11"/>
  <c r="AF18" i="11"/>
  <c r="AS17" i="11"/>
  <c r="AR17" i="11"/>
  <c r="AL17" i="11"/>
  <c r="AC17" i="11"/>
  <c r="AB17" i="11"/>
  <c r="AR16" i="11"/>
  <c r="AP16" i="11"/>
  <c r="AM16" i="11"/>
  <c r="AH16" i="11"/>
  <c r="AE16" i="11"/>
  <c r="AC16" i="11"/>
  <c r="AB16" i="11"/>
  <c r="AR15" i="11"/>
  <c r="AP15" i="11"/>
  <c r="AJ15" i="11"/>
  <c r="AH15" i="11"/>
  <c r="X47" i="11"/>
  <c r="W47" i="11"/>
  <c r="V47" i="11"/>
  <c r="AU20" i="11" s="1"/>
  <c r="U47" i="11"/>
  <c r="T47" i="11"/>
  <c r="AS19" i="11" s="1"/>
  <c r="S47" i="11"/>
  <c r="R47" i="11"/>
  <c r="AQ16" i="11" s="1"/>
  <c r="Q47" i="11"/>
  <c r="AP32" i="11" s="1"/>
  <c r="P47" i="11"/>
  <c r="AO17" i="11" s="1"/>
  <c r="O47" i="11"/>
  <c r="N47" i="11"/>
  <c r="M47" i="11"/>
  <c r="AL46" i="11" s="1"/>
  <c r="L47" i="11"/>
  <c r="AK31" i="11" s="1"/>
  <c r="K47" i="11"/>
  <c r="AJ45" i="11" s="1"/>
  <c r="J47" i="11"/>
  <c r="AI16" i="11" s="1"/>
  <c r="I47" i="11"/>
  <c r="AH44" i="11" s="1"/>
  <c r="H47" i="11"/>
  <c r="AG15" i="11" s="1"/>
  <c r="G47" i="11"/>
  <c r="F47" i="11"/>
  <c r="E47" i="11"/>
  <c r="AD46" i="11" s="1"/>
  <c r="D47" i="11"/>
  <c r="AC19" i="11" s="1"/>
  <c r="C47" i="11"/>
  <c r="AB45" i="11" s="1"/>
  <c r="AA16" i="11"/>
  <c r="AA17" i="11"/>
  <c r="AA18" i="11"/>
  <c r="AA19" i="11"/>
  <c r="AA20" i="11"/>
  <c r="AA21" i="11"/>
  <c r="AA22" i="11"/>
  <c r="AA23" i="11"/>
  <c r="AA24" i="11"/>
  <c r="AA25" i="11"/>
  <c r="AA26" i="11"/>
  <c r="AA27" i="11"/>
  <c r="AA28" i="11"/>
  <c r="AA29" i="11"/>
  <c r="AA30" i="11"/>
  <c r="AA31" i="11"/>
  <c r="AA32" i="11"/>
  <c r="AA33" i="11"/>
  <c r="AA34" i="11"/>
  <c r="AA35" i="11"/>
  <c r="AA36" i="11"/>
  <c r="AA37" i="11"/>
  <c r="AA38" i="11"/>
  <c r="AA39" i="11"/>
  <c r="AA40" i="11"/>
  <c r="AA41" i="11"/>
  <c r="AA42" i="11"/>
  <c r="AA43" i="11"/>
  <c r="AA44" i="11"/>
  <c r="AA45" i="11"/>
  <c r="AA46" i="11"/>
  <c r="AA15" i="11"/>
  <c r="AW15" i="11" l="1"/>
  <c r="AW46" i="11"/>
  <c r="AW45" i="11"/>
  <c r="AW41" i="11"/>
  <c r="AW37" i="11"/>
  <c r="AW33" i="11"/>
  <c r="AW42" i="11"/>
  <c r="AW38" i="11"/>
  <c r="AW34" i="11"/>
  <c r="AW30" i="11"/>
  <c r="AW26" i="11"/>
  <c r="AW22" i="11"/>
  <c r="AW18" i="11"/>
  <c r="AW43" i="11"/>
  <c r="AW39" i="11"/>
  <c r="AW35" i="11"/>
  <c r="AW31" i="11"/>
  <c r="AW27" i="11"/>
  <c r="AW23" i="11"/>
  <c r="AW44" i="11"/>
  <c r="AW40" i="11"/>
  <c r="AW36" i="11"/>
  <c r="AW32" i="11"/>
  <c r="AW28" i="11"/>
  <c r="AW24" i="11"/>
  <c r="AW20" i="11"/>
  <c r="AW16" i="11"/>
  <c r="AT43" i="11"/>
  <c r="AT39" i="11"/>
  <c r="AT35" i="11"/>
  <c r="AT31" i="11"/>
  <c r="AT27" i="11"/>
  <c r="AT23" i="11"/>
  <c r="AT19" i="11"/>
  <c r="AT44" i="11"/>
  <c r="AT40" i="11"/>
  <c r="AT36" i="11"/>
  <c r="AT32" i="11"/>
  <c r="AT28" i="11"/>
  <c r="AT24" i="11"/>
  <c r="AT20" i="11"/>
  <c r="AT16" i="11"/>
  <c r="AT45" i="11"/>
  <c r="AT41" i="11"/>
  <c r="AT37" i="11"/>
  <c r="AT33" i="11"/>
  <c r="AO15" i="11"/>
  <c r="AG17" i="11"/>
  <c r="AQ18" i="11"/>
  <c r="AE44" i="11"/>
  <c r="AE40" i="11"/>
  <c r="AE36" i="11"/>
  <c r="AE32" i="11"/>
  <c r="AE45" i="11"/>
  <c r="AE41" i="11"/>
  <c r="AE37" i="11"/>
  <c r="AE33" i="11"/>
  <c r="AE29" i="11"/>
  <c r="AE25" i="11"/>
  <c r="AE21" i="11"/>
  <c r="AE17" i="11"/>
  <c r="AE46" i="11"/>
  <c r="AE42" i="11"/>
  <c r="AE38" i="11"/>
  <c r="AE34" i="11"/>
  <c r="AE30" i="11"/>
  <c r="AE26" i="11"/>
  <c r="AE22" i="11"/>
  <c r="AE43" i="11"/>
  <c r="AE39" i="11"/>
  <c r="AE35" i="11"/>
  <c r="AE31" i="11"/>
  <c r="AE27" i="11"/>
  <c r="AE23" i="11"/>
  <c r="AE19" i="11"/>
  <c r="AM44" i="11"/>
  <c r="AM40" i="11"/>
  <c r="AM36" i="11"/>
  <c r="AM32" i="11"/>
  <c r="AM45" i="11"/>
  <c r="AM41" i="11"/>
  <c r="AM37" i="11"/>
  <c r="AM33" i="11"/>
  <c r="AM29" i="11"/>
  <c r="AM25" i="11"/>
  <c r="AM21" i="11"/>
  <c r="AM17" i="11"/>
  <c r="AM46" i="11"/>
  <c r="AM42" i="11"/>
  <c r="AM38" i="11"/>
  <c r="AM34" i="11"/>
  <c r="AM30" i="11"/>
  <c r="AM26" i="11"/>
  <c r="AM22" i="11"/>
  <c r="AM43" i="11"/>
  <c r="AM39" i="11"/>
  <c r="AM35" i="11"/>
  <c r="AM31" i="11"/>
  <c r="AM27" i="11"/>
  <c r="AM23" i="11"/>
  <c r="AM19" i="11"/>
  <c r="AF44" i="11"/>
  <c r="AF40" i="11"/>
  <c r="AF36" i="11"/>
  <c r="AF32" i="11"/>
  <c r="AF28" i="11"/>
  <c r="AF24" i="11"/>
  <c r="AF20" i="11"/>
  <c r="AF45" i="11"/>
  <c r="AF41" i="11"/>
  <c r="AF37" i="11"/>
  <c r="AF33" i="11"/>
  <c r="AF29" i="11"/>
  <c r="AF25" i="11"/>
  <c r="AF21" i="11"/>
  <c r="AF17" i="11"/>
  <c r="AF46" i="11"/>
  <c r="AF42" i="11"/>
  <c r="AF38" i="11"/>
  <c r="AF34" i="11"/>
  <c r="AN44" i="11"/>
  <c r="AN40" i="11"/>
  <c r="AN36" i="11"/>
  <c r="AN32" i="11"/>
  <c r="AN28" i="11"/>
  <c r="AN24" i="11"/>
  <c r="AN20" i="11"/>
  <c r="AN16" i="11"/>
  <c r="AN45" i="11"/>
  <c r="AN41" i="11"/>
  <c r="AN37" i="11"/>
  <c r="AN33" i="11"/>
  <c r="AN29" i="11"/>
  <c r="AN25" i="11"/>
  <c r="AN21" i="11"/>
  <c r="AN17" i="11"/>
  <c r="AN46" i="11"/>
  <c r="AN42" i="11"/>
  <c r="AN38" i="11"/>
  <c r="AN34" i="11"/>
  <c r="AV44" i="11"/>
  <c r="AV40" i="11"/>
  <c r="AV36" i="11"/>
  <c r="AV32" i="11"/>
  <c r="AV28" i="11"/>
  <c r="AV24" i="11"/>
  <c r="AV20" i="11"/>
  <c r="AV16" i="11"/>
  <c r="AV45" i="11"/>
  <c r="AV41" i="11"/>
  <c r="AV37" i="11"/>
  <c r="AV33" i="11"/>
  <c r="AV29" i="11"/>
  <c r="AV25" i="11"/>
  <c r="AV21" i="11"/>
  <c r="AV17" i="11"/>
  <c r="AV46" i="11"/>
  <c r="AV42" i="11"/>
  <c r="AV38" i="11"/>
  <c r="AV34" i="11"/>
  <c r="AI15" i="11"/>
  <c r="AQ15" i="11"/>
  <c r="AD16" i="11"/>
  <c r="AK17" i="11"/>
  <c r="AE18" i="11"/>
  <c r="AU18" i="11"/>
  <c r="AO19" i="11"/>
  <c r="AI20" i="11"/>
  <c r="AG21" i="11"/>
  <c r="AF22" i="11"/>
  <c r="AF23" i="11"/>
  <c r="AE24" i="11"/>
  <c r="AD25" i="11"/>
  <c r="AD26" i="11"/>
  <c r="AC27" i="11"/>
  <c r="AB28" i="11"/>
  <c r="AB29" i="11"/>
  <c r="AW29" i="11"/>
  <c r="AV30" i="11"/>
  <c r="AN35" i="11"/>
  <c r="AL38" i="11"/>
  <c r="AJ41" i="11"/>
  <c r="AI22" i="11"/>
  <c r="AG25" i="11"/>
  <c r="AD29" i="11"/>
  <c r="AD30" i="11"/>
  <c r="AT38" i="11"/>
  <c r="AH45" i="11"/>
  <c r="AH41" i="11"/>
  <c r="AH37" i="11"/>
  <c r="AH33" i="11"/>
  <c r="AH29" i="11"/>
  <c r="AH25" i="11"/>
  <c r="AH21" i="11"/>
  <c r="AH17" i="11"/>
  <c r="AH46" i="11"/>
  <c r="AH42" i="11"/>
  <c r="AH38" i="11"/>
  <c r="AH34" i="11"/>
  <c r="AH30" i="11"/>
  <c r="AH26" i="11"/>
  <c r="AH22" i="11"/>
  <c r="AH18" i="11"/>
  <c r="AH43" i="11"/>
  <c r="AH39" i="11"/>
  <c r="AH35" i="11"/>
  <c r="AP45" i="11"/>
  <c r="AP41" i="11"/>
  <c r="AP37" i="11"/>
  <c r="AP33" i="11"/>
  <c r="AP29" i="11"/>
  <c r="AP25" i="11"/>
  <c r="AP21" i="11"/>
  <c r="AP17" i="11"/>
  <c r="AP46" i="11"/>
  <c r="AP42" i="11"/>
  <c r="AP38" i="11"/>
  <c r="AP34" i="11"/>
  <c r="AP30" i="11"/>
  <c r="AP26" i="11"/>
  <c r="AP22" i="11"/>
  <c r="AP18" i="11"/>
  <c r="AP43" i="11"/>
  <c r="AP39" i="11"/>
  <c r="AP35" i="11"/>
  <c r="AP31" i="11"/>
  <c r="AC15" i="11"/>
  <c r="AK15" i="11"/>
  <c r="AS15" i="11"/>
  <c r="AF16" i="11"/>
  <c r="AU16" i="11"/>
  <c r="AI18" i="11"/>
  <c r="AM20" i="11"/>
  <c r="AL21" i="11"/>
  <c r="AL22" i="11"/>
  <c r="AK23" i="11"/>
  <c r="AJ24" i="11"/>
  <c r="AJ25" i="11"/>
  <c r="AI26" i="11"/>
  <c r="AH27" i="11"/>
  <c r="AH28" i="11"/>
  <c r="AG29" i="11"/>
  <c r="AF30" i="11"/>
  <c r="AF31" i="11"/>
  <c r="AJ33" i="11"/>
  <c r="AH36" i="11"/>
  <c r="AF39" i="11"/>
  <c r="AD42" i="11"/>
  <c r="AD15" i="11"/>
  <c r="AT15" i="11"/>
  <c r="AL25" i="11"/>
  <c r="AL26" i="11"/>
  <c r="AI30" i="11"/>
  <c r="AL42" i="11"/>
  <c r="AO45" i="11"/>
  <c r="AO41" i="11"/>
  <c r="AO37" i="11"/>
  <c r="AO33" i="11"/>
  <c r="AO46" i="11"/>
  <c r="AO42" i="11"/>
  <c r="AO38" i="11"/>
  <c r="AO34" i="11"/>
  <c r="AO30" i="11"/>
  <c r="AO26" i="11"/>
  <c r="AO22" i="11"/>
  <c r="AO18" i="11"/>
  <c r="AO43" i="11"/>
  <c r="AO39" i="11"/>
  <c r="AO35" i="11"/>
  <c r="AO31" i="11"/>
  <c r="AO27" i="11"/>
  <c r="AO23" i="11"/>
  <c r="AO44" i="11"/>
  <c r="AO40" i="11"/>
  <c r="AO36" i="11"/>
  <c r="AO32" i="11"/>
  <c r="AO28" i="11"/>
  <c r="AO24" i="11"/>
  <c r="AO20" i="11"/>
  <c r="AO16" i="11"/>
  <c r="AQ46" i="11"/>
  <c r="AQ42" i="11"/>
  <c r="AQ38" i="11"/>
  <c r="AQ34" i="11"/>
  <c r="AQ43" i="11"/>
  <c r="AQ39" i="11"/>
  <c r="AQ35" i="11"/>
  <c r="AQ31" i="11"/>
  <c r="AQ27" i="11"/>
  <c r="AQ23" i="11"/>
  <c r="AQ19" i="11"/>
  <c r="AQ44" i="11"/>
  <c r="AQ40" i="11"/>
  <c r="AQ36" i="11"/>
  <c r="AQ32" i="11"/>
  <c r="AQ28" i="11"/>
  <c r="AQ24" i="11"/>
  <c r="AQ20" i="11"/>
  <c r="AQ45" i="11"/>
  <c r="AQ41" i="11"/>
  <c r="AQ37" i="11"/>
  <c r="AQ33" i="11"/>
  <c r="AQ29" i="11"/>
  <c r="AQ25" i="11"/>
  <c r="AQ21" i="11"/>
  <c r="AQ17" i="11"/>
  <c r="AL15" i="11"/>
  <c r="AL18" i="11"/>
  <c r="AB46" i="11"/>
  <c r="AB42" i="11"/>
  <c r="AB38" i="11"/>
  <c r="AB34" i="11"/>
  <c r="AB30" i="11"/>
  <c r="AB26" i="11"/>
  <c r="AB22" i="11"/>
  <c r="AB18" i="11"/>
  <c r="AB43" i="11"/>
  <c r="AB39" i="11"/>
  <c r="AB35" i="11"/>
  <c r="AB31" i="11"/>
  <c r="AB27" i="11"/>
  <c r="AB23" i="11"/>
  <c r="AB19" i="11"/>
  <c r="AB44" i="11"/>
  <c r="AB40" i="11"/>
  <c r="AB36" i="11"/>
  <c r="AB32" i="11"/>
  <c r="AR46" i="11"/>
  <c r="AR42" i="11"/>
  <c r="AR38" i="11"/>
  <c r="AR34" i="11"/>
  <c r="AR30" i="11"/>
  <c r="AR26" i="11"/>
  <c r="AR22" i="11"/>
  <c r="AR18" i="11"/>
  <c r="AR43" i="11"/>
  <c r="AR39" i="11"/>
  <c r="AR35" i="11"/>
  <c r="AR31" i="11"/>
  <c r="AR27" i="11"/>
  <c r="AR23" i="11"/>
  <c r="AR19" i="11"/>
  <c r="AR44" i="11"/>
  <c r="AR40" i="11"/>
  <c r="AR36" i="11"/>
  <c r="AR32" i="11"/>
  <c r="AE15" i="11"/>
  <c r="AM15" i="11"/>
  <c r="AU15" i="11"/>
  <c r="AM18" i="11"/>
  <c r="AG19" i="11"/>
  <c r="AW19" i="11"/>
  <c r="AR20" i="11"/>
  <c r="AR21" i="11"/>
  <c r="AQ22" i="11"/>
  <c r="AP24" i="11"/>
  <c r="AO25" i="11"/>
  <c r="AN26" i="11"/>
  <c r="AN27" i="11"/>
  <c r="AM28" i="11"/>
  <c r="AL29" i="11"/>
  <c r="AL30" i="11"/>
  <c r="AD34" i="11"/>
  <c r="AB37" i="11"/>
  <c r="AV39" i="11"/>
  <c r="AT42" i="11"/>
  <c r="AR45" i="11"/>
  <c r="AI46" i="11"/>
  <c r="AI42" i="11"/>
  <c r="AI38" i="11"/>
  <c r="AI34" i="11"/>
  <c r="AI43" i="11"/>
  <c r="AI39" i="11"/>
  <c r="AI35" i="11"/>
  <c r="AI31" i="11"/>
  <c r="AI27" i="11"/>
  <c r="AI23" i="11"/>
  <c r="AI19" i="11"/>
  <c r="AI44" i="11"/>
  <c r="AI40" i="11"/>
  <c r="AI36" i="11"/>
  <c r="AI32" i="11"/>
  <c r="AI28" i="11"/>
  <c r="AI24" i="11"/>
  <c r="AI45" i="11"/>
  <c r="AI41" i="11"/>
  <c r="AI37" i="11"/>
  <c r="AI33" i="11"/>
  <c r="AI29" i="11"/>
  <c r="AI25" i="11"/>
  <c r="AI21" i="11"/>
  <c r="AI17" i="11"/>
  <c r="AO21" i="11"/>
  <c r="AJ46" i="11"/>
  <c r="AJ42" i="11"/>
  <c r="AJ38" i="11"/>
  <c r="AJ34" i="11"/>
  <c r="AJ30" i="11"/>
  <c r="AJ26" i="11"/>
  <c r="AJ22" i="11"/>
  <c r="AJ18" i="11"/>
  <c r="AJ43" i="11"/>
  <c r="AJ39" i="11"/>
  <c r="AJ35" i="11"/>
  <c r="AJ31" i="11"/>
  <c r="AJ27" i="11"/>
  <c r="AJ23" i="11"/>
  <c r="AJ19" i="11"/>
  <c r="AJ44" i="11"/>
  <c r="AJ40" i="11"/>
  <c r="AJ36" i="11"/>
  <c r="AJ32" i="11"/>
  <c r="AC43" i="11"/>
  <c r="AC39" i="11"/>
  <c r="AC35" i="11"/>
  <c r="AC44" i="11"/>
  <c r="AC40" i="11"/>
  <c r="AC36" i="11"/>
  <c r="AC32" i="11"/>
  <c r="AC28" i="11"/>
  <c r="AC24" i="11"/>
  <c r="AC20" i="11"/>
  <c r="AC45" i="11"/>
  <c r="AC41" i="11"/>
  <c r="AC37" i="11"/>
  <c r="AC33" i="11"/>
  <c r="AC29" i="11"/>
  <c r="AC25" i="11"/>
  <c r="AC21" i="11"/>
  <c r="AC46" i="11"/>
  <c r="AC42" i="11"/>
  <c r="AC38" i="11"/>
  <c r="AC34" i="11"/>
  <c r="AC30" i="11"/>
  <c r="AC26" i="11"/>
  <c r="AC22" i="11"/>
  <c r="AC18" i="11"/>
  <c r="AK43" i="11"/>
  <c r="AK39" i="11"/>
  <c r="AK35" i="11"/>
  <c r="AK44" i="11"/>
  <c r="AK40" i="11"/>
  <c r="AK36" i="11"/>
  <c r="AK32" i="11"/>
  <c r="AK28" i="11"/>
  <c r="AK24" i="11"/>
  <c r="AK20" i="11"/>
  <c r="AK16" i="11"/>
  <c r="AK45" i="11"/>
  <c r="AK41" i="11"/>
  <c r="AK37" i="11"/>
  <c r="AK33" i="11"/>
  <c r="AK29" i="11"/>
  <c r="AK25" i="11"/>
  <c r="AK21" i="11"/>
  <c r="AK46" i="11"/>
  <c r="AK42" i="11"/>
  <c r="AK38" i="11"/>
  <c r="AK34" i="11"/>
  <c r="AK30" i="11"/>
  <c r="AK26" i="11"/>
  <c r="AK22" i="11"/>
  <c r="AK18" i="11"/>
  <c r="AS43" i="11"/>
  <c r="AS39" i="11"/>
  <c r="AS35" i="11"/>
  <c r="AS31" i="11"/>
  <c r="AS44" i="11"/>
  <c r="AS40" i="11"/>
  <c r="AS36" i="11"/>
  <c r="AS32" i="11"/>
  <c r="AS28" i="11"/>
  <c r="AS24" i="11"/>
  <c r="AS20" i="11"/>
  <c r="AS16" i="11"/>
  <c r="AS45" i="11"/>
  <c r="AS41" i="11"/>
  <c r="AS37" i="11"/>
  <c r="AS33" i="11"/>
  <c r="AS29" i="11"/>
  <c r="AS25" i="11"/>
  <c r="AS21" i="11"/>
  <c r="AS46" i="11"/>
  <c r="AS42" i="11"/>
  <c r="AS38" i="11"/>
  <c r="AS34" i="11"/>
  <c r="AS30" i="11"/>
  <c r="AS26" i="11"/>
  <c r="AS22" i="11"/>
  <c r="AS18" i="11"/>
  <c r="AF15" i="11"/>
  <c r="AN15" i="11"/>
  <c r="AV15" i="11"/>
  <c r="AV47" i="11" s="1"/>
  <c r="AJ16" i="11"/>
  <c r="AD17" i="11"/>
  <c r="AT17" i="11"/>
  <c r="AN18" i="11"/>
  <c r="AH19" i="11"/>
  <c r="AB20" i="11"/>
  <c r="AT21" i="11"/>
  <c r="AT22" i="11"/>
  <c r="AS23" i="11"/>
  <c r="AR24" i="11"/>
  <c r="AR25" i="11"/>
  <c r="AQ26" i="11"/>
  <c r="AP27" i="11"/>
  <c r="AP28" i="11"/>
  <c r="AO29" i="11"/>
  <c r="AN30" i="11"/>
  <c r="AN31" i="11"/>
  <c r="AL34" i="11"/>
  <c r="AJ37" i="11"/>
  <c r="AH40" i="11"/>
  <c r="AF43" i="11"/>
  <c r="AD43" i="11"/>
  <c r="AD39" i="11"/>
  <c r="AD35" i="11"/>
  <c r="AD31" i="11"/>
  <c r="AD27" i="11"/>
  <c r="AD23" i="11"/>
  <c r="AD19" i="11"/>
  <c r="AD44" i="11"/>
  <c r="AD40" i="11"/>
  <c r="AD36" i="11"/>
  <c r="AD32" i="11"/>
  <c r="AD28" i="11"/>
  <c r="AD24" i="11"/>
  <c r="AD20" i="11"/>
  <c r="AD45" i="11"/>
  <c r="AD41" i="11"/>
  <c r="AD37" i="11"/>
  <c r="AD33" i="11"/>
  <c r="AW17" i="11"/>
  <c r="AW21" i="11"/>
  <c r="AT26" i="11"/>
  <c r="AQ30" i="11"/>
  <c r="AG45" i="11"/>
  <c r="AG41" i="11"/>
  <c r="AG37" i="11"/>
  <c r="AG33" i="11"/>
  <c r="AG46" i="11"/>
  <c r="AG42" i="11"/>
  <c r="AG38" i="11"/>
  <c r="AG34" i="11"/>
  <c r="AG30" i="11"/>
  <c r="AG26" i="11"/>
  <c r="AG22" i="11"/>
  <c r="AG18" i="11"/>
  <c r="AG43" i="11"/>
  <c r="AG39" i="11"/>
  <c r="AG35" i="11"/>
  <c r="AG31" i="11"/>
  <c r="AG27" i="11"/>
  <c r="AG23" i="11"/>
  <c r="AG44" i="11"/>
  <c r="AG40" i="11"/>
  <c r="AG36" i="11"/>
  <c r="AG32" i="11"/>
  <c r="AG28" i="11"/>
  <c r="AG24" i="11"/>
  <c r="AG20" i="11"/>
  <c r="AG16" i="11"/>
  <c r="AL43" i="11"/>
  <c r="AL39" i="11"/>
  <c r="AL35" i="11"/>
  <c r="AL31" i="11"/>
  <c r="AL27" i="11"/>
  <c r="AL23" i="11"/>
  <c r="AL19" i="11"/>
  <c r="AL44" i="11"/>
  <c r="AL40" i="11"/>
  <c r="AL36" i="11"/>
  <c r="AL32" i="11"/>
  <c r="AL28" i="11"/>
  <c r="AL24" i="11"/>
  <c r="AL20" i="11"/>
  <c r="AL16" i="11"/>
  <c r="AL45" i="11"/>
  <c r="AL41" i="11"/>
  <c r="AL37" i="11"/>
  <c r="AL33" i="11"/>
  <c r="AT25" i="11"/>
  <c r="AT34" i="11"/>
  <c r="AU44" i="11"/>
  <c r="AU40" i="11"/>
  <c r="AU36" i="11"/>
  <c r="AU32" i="11"/>
  <c r="AU45" i="11"/>
  <c r="AU41" i="11"/>
  <c r="AU37" i="11"/>
  <c r="AU33" i="11"/>
  <c r="AU29" i="11"/>
  <c r="AU25" i="11"/>
  <c r="AU21" i="11"/>
  <c r="AU17" i="11"/>
  <c r="AU46" i="11"/>
  <c r="AU42" i="11"/>
  <c r="AU38" i="11"/>
  <c r="AU34" i="11"/>
  <c r="AU30" i="11"/>
  <c r="AU26" i="11"/>
  <c r="AU22" i="11"/>
  <c r="AU43" i="11"/>
  <c r="AU39" i="11"/>
  <c r="AU35" i="11"/>
  <c r="AU31" i="11"/>
  <c r="AU27" i="11"/>
  <c r="AU23" i="11"/>
  <c r="AU19" i="11"/>
  <c r="AJ17" i="11"/>
  <c r="AD18" i="11"/>
  <c r="AT18" i="11"/>
  <c r="AD21" i="11"/>
  <c r="AD22" i="11"/>
  <c r="AC23" i="11"/>
  <c r="AB24" i="11"/>
  <c r="AB25" i="11"/>
  <c r="AW25" i="11"/>
  <c r="AV26" i="11"/>
  <c r="AV27" i="11"/>
  <c r="AU28" i="11"/>
  <c r="AT29" i="11"/>
  <c r="AT30" i="11"/>
  <c r="AH32" i="11"/>
  <c r="AF35" i="11"/>
  <c r="AD38" i="11"/>
  <c r="AB41" i="11"/>
  <c r="AV43" i="11"/>
  <c r="AT46" i="11"/>
  <c r="AB15" i="11"/>
  <c r="AU47" i="11" l="1"/>
  <c r="AI47" i="11"/>
  <c r="AT47" i="11"/>
  <c r="AQ47" i="11"/>
  <c r="AB47" i="11"/>
  <c r="AR47" i="11"/>
  <c r="AS47" i="11"/>
  <c r="AE47" i="11"/>
  <c r="AJ47" i="11"/>
  <c r="AK47" i="11"/>
  <c r="AL47" i="11"/>
  <c r="AF47" i="11"/>
  <c r="AN47" i="11"/>
  <c r="AC47" i="11"/>
  <c r="AD47" i="11"/>
  <c r="AM47" i="11"/>
  <c r="AG47" i="11"/>
  <c r="AO47" i="11"/>
  <c r="AH47" i="11"/>
  <c r="AP47" i="11"/>
  <c r="AW47" i="11"/>
</calcChain>
</file>

<file path=xl/sharedStrings.xml><?xml version="1.0" encoding="utf-8"?>
<sst xmlns="http://schemas.openxmlformats.org/spreadsheetml/2006/main" count="58" uniqueCount="52">
  <si>
    <t>Total</t>
  </si>
  <si>
    <t>Michoacán</t>
  </si>
  <si>
    <t>Guanajuato</t>
  </si>
  <si>
    <t>Jalisco</t>
  </si>
  <si>
    <t>Puebla</t>
  </si>
  <si>
    <t>Oaxaca</t>
  </si>
  <si>
    <t>Veracruz</t>
  </si>
  <si>
    <t>Guerrero</t>
  </si>
  <si>
    <t>Hidalgo</t>
  </si>
  <si>
    <t>San Luis Potosí</t>
  </si>
  <si>
    <t>Zacatecas</t>
  </si>
  <si>
    <t>Chiapas</t>
  </si>
  <si>
    <t>Morelos</t>
  </si>
  <si>
    <t>Sinaloa</t>
  </si>
  <si>
    <t>Tamaulipas</t>
  </si>
  <si>
    <t>Chihuahua</t>
  </si>
  <si>
    <t>Durango</t>
  </si>
  <si>
    <t>Baja California</t>
  </si>
  <si>
    <t>Querétaro</t>
  </si>
  <si>
    <t>Nayarit</t>
  </si>
  <si>
    <t>Sonora</t>
  </si>
  <si>
    <t>Nuevo León</t>
  </si>
  <si>
    <t>Aguascalientes</t>
  </si>
  <si>
    <t>Tlaxcala</t>
  </si>
  <si>
    <t>Coahuila</t>
  </si>
  <si>
    <t>Colima</t>
  </si>
  <si>
    <t>Yucatán</t>
  </si>
  <si>
    <t>Tabasco</t>
  </si>
  <si>
    <t>Quintana Roo</t>
  </si>
  <si>
    <t>Campeche</t>
  </si>
  <si>
    <t>Baja California Sur</t>
  </si>
  <si>
    <t>Ciudad de México</t>
  </si>
  <si>
    <t>Estado de México</t>
  </si>
  <si>
    <t>Millones de US dólares</t>
  </si>
  <si>
    <t>Million USD</t>
  </si>
  <si>
    <t>Año / Year</t>
  </si>
  <si>
    <t>Source: Own elaboration based on data from Banco de México.</t>
  </si>
  <si>
    <t>Percentage distribution of remittances by destination federal entity</t>
  </si>
  <si>
    <t>Remesas por entidad federativa de destino</t>
  </si>
  <si>
    <t>Distribución porcentual de las remesas por entidad federativa de destino</t>
  </si>
  <si>
    <t>Entidad</t>
  </si>
  <si>
    <t>Entity</t>
  </si>
  <si>
    <t>Remittances by destination federal entity</t>
  </si>
  <si>
    <t>Serie anual de 2003 a 2024</t>
  </si>
  <si>
    <t>Annual data from 2003 to 2024</t>
  </si>
  <si>
    <t>Última actualización: febrero de 2025.</t>
  </si>
  <si>
    <t>Last update: February 2025.</t>
  </si>
  <si>
    <t>Porcentaje (%)</t>
  </si>
  <si>
    <t>Percentage (%)</t>
  </si>
  <si>
    <t>Fuente: Elaboración propia a partir de datos del Banco de México.</t>
  </si>
  <si>
    <t>Datos: https://www.migracionyremesas.org/tb/?a=0FC4CD</t>
  </si>
  <si>
    <t>Data: https://www.migrationandremittances.org/tb/?a=0FC4CD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</si>
</sst>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"/>
    <numFmt numFmtId="165" formatCode="0.0"/>
    <numFmt numFmtId="166" formatCode="#\ ##0"/>
  </numFmts>
  <fonts count="12" x14ac:knownFonts="1">
    <font>
      <sz val="9"/>
      <color theme="1"/>
      <name val="Arial"/>
      <family val="2"/>
      <scheme val="minor"/>
    </font>
    <font>
      <sz val="9"/>
      <color theme="1"/>
      <name val="Arial"/>
      <family val="2"/>
    </font>
    <font>
      <b/>
      <sz val="9"/>
      <color theme="3"/>
      <name val="Arial"/>
      <family val="2"/>
    </font>
    <font>
      <b/>
      <sz val="9"/>
      <color theme="0"/>
      <name val="Arial"/>
      <family val="2"/>
    </font>
    <font>
      <sz val="8"/>
      <color theme="1"/>
      <name val="Arial"/>
      <family val="2"/>
    </font>
    <font>
      <u/>
      <sz val="11"/>
      <color theme="10"/>
      <name val="Arial"/>
      <family val="2"/>
      <scheme val="minor"/>
    </font>
    <font>
      <u/>
      <sz val="11"/>
      <color theme="11"/>
      <name val="Arial"/>
      <family val="2"/>
      <scheme val="minor"/>
    </font>
    <font>
      <sz val="9"/>
      <name val="Arial"/>
      <family val="2"/>
    </font>
    <font>
      <sz val="8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theme="1"/>
      </bottom>
      <diagonal/>
    </border>
    <border>
      <left/>
      <right/>
      <top/>
      <bottom style="thin">
        <color theme="0"/>
      </bottom>
      <diagonal/>
    </border>
    <border>
      <left/>
      <right/>
      <top/>
      <bottom style="thin">
        <color indexed="64"/>
      </bottom>
      <diagonal/>
    </border>
  </borders>
  <cellStyleXfs count="8">
    <xf numFmtId="0" fontId="0" fillId="0" borderId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11" fillId="0" borderId="0"/>
  </cellStyleXfs>
  <cellXfs count="27">
    <xf numFmtId="0" fontId="0" fillId="0" borderId="0" xfId="0"/>
    <xf numFmtId="0" fontId="1" fillId="2" borderId="0" xfId="0" applyFont="1" applyFill="1" applyAlignment="1">
      <alignment vertical="center"/>
    </xf>
    <xf numFmtId="0" fontId="2" fillId="2" borderId="0" xfId="0" applyFont="1" applyFill="1" applyAlignment="1">
      <alignment vertical="center"/>
    </xf>
    <xf numFmtId="0" fontId="4" fillId="2" borderId="0" xfId="0" applyFont="1" applyFill="1" applyAlignment="1">
      <alignment vertical="center"/>
    </xf>
    <xf numFmtId="0" fontId="7" fillId="2" borderId="0" xfId="0" applyFont="1" applyFill="1" applyAlignment="1">
      <alignment vertical="center"/>
    </xf>
    <xf numFmtId="164" fontId="7" fillId="2" borderId="0" xfId="0" applyNumberFormat="1" applyFont="1" applyFill="1" applyAlignment="1">
      <alignment horizontal="right" vertical="center"/>
    </xf>
    <xf numFmtId="0" fontId="8" fillId="2" borderId="0" xfId="0" applyFont="1" applyFill="1" applyAlignment="1">
      <alignment vertical="center"/>
    </xf>
    <xf numFmtId="0" fontId="1" fillId="2" borderId="0" xfId="7" applyFont="1" applyFill="1" applyAlignment="1">
      <alignment vertical="center"/>
    </xf>
    <xf numFmtId="0" fontId="9" fillId="2" borderId="0" xfId="7" applyFont="1" applyFill="1" applyAlignment="1">
      <alignment vertical="center"/>
    </xf>
    <xf numFmtId="0" fontId="10" fillId="2" borderId="0" xfId="7" applyFont="1" applyFill="1" applyAlignment="1">
      <alignment vertical="center"/>
    </xf>
    <xf numFmtId="164" fontId="7" fillId="2" borderId="1" xfId="0" applyNumberFormat="1" applyFont="1" applyFill="1" applyBorder="1" applyAlignment="1">
      <alignment horizontal="right" vertical="center"/>
    </xf>
    <xf numFmtId="0" fontId="3" fillId="3" borderId="0" xfId="7" applyFont="1" applyFill="1" applyAlignment="1">
      <alignment horizontal="center" vertical="center" wrapText="1"/>
    </xf>
    <xf numFmtId="0" fontId="9" fillId="2" borderId="0" xfId="7" applyFont="1" applyFill="1" applyAlignment="1">
      <alignment horizontal="right" vertical="center"/>
    </xf>
    <xf numFmtId="0" fontId="1" fillId="2" borderId="0" xfId="7" applyFont="1" applyFill="1" applyAlignment="1">
      <alignment horizontal="right" vertical="center"/>
    </xf>
    <xf numFmtId="0" fontId="10" fillId="2" borderId="0" xfId="7" applyFont="1" applyFill="1" applyAlignment="1">
      <alignment horizontal="right" vertical="center"/>
    </xf>
    <xf numFmtId="3" fontId="1" fillId="2" borderId="0" xfId="7" applyNumberFormat="1" applyFont="1" applyFill="1" applyAlignment="1">
      <alignment horizontal="right" vertical="center"/>
    </xf>
    <xf numFmtId="3" fontId="1" fillId="2" borderId="0" xfId="0" applyNumberFormat="1" applyFont="1" applyFill="1" applyAlignment="1">
      <alignment horizontal="right" vertical="center"/>
    </xf>
    <xf numFmtId="0" fontId="3" fillId="3" borderId="0" xfId="7" applyFont="1" applyFill="1" applyAlignment="1">
      <alignment horizontal="right" vertical="center" wrapText="1"/>
    </xf>
    <xf numFmtId="0" fontId="1" fillId="2" borderId="0" xfId="0" applyFont="1" applyFill="1" applyAlignment="1">
      <alignment horizontal="right" vertical="center"/>
    </xf>
    <xf numFmtId="0" fontId="7" fillId="2" borderId="0" xfId="0" applyFont="1" applyFill="1" applyAlignment="1">
      <alignment horizontal="left" vertical="center" indent="1"/>
    </xf>
    <xf numFmtId="0" fontId="7" fillId="2" borderId="1" xfId="0" applyFont="1" applyFill="1" applyBorder="1" applyAlignment="1">
      <alignment horizontal="left" vertical="center" indent="1"/>
    </xf>
    <xf numFmtId="165" fontId="3" fillId="3" borderId="0" xfId="7" applyNumberFormat="1" applyFont="1" applyFill="1" applyAlignment="1">
      <alignment horizontal="right" vertical="center" wrapText="1"/>
    </xf>
    <xf numFmtId="0" fontId="7" fillId="2" borderId="3" xfId="0" applyFont="1" applyFill="1" applyBorder="1" applyAlignment="1">
      <alignment horizontal="left" vertical="center" indent="1"/>
    </xf>
    <xf numFmtId="166" fontId="7" fillId="2" borderId="0" xfId="0" applyNumberFormat="1" applyFont="1" applyFill="1" applyAlignment="1">
      <alignment horizontal="right" vertical="center"/>
    </xf>
    <xf numFmtId="166" fontId="7" fillId="2" borderId="1" xfId="0" applyNumberFormat="1" applyFont="1" applyFill="1" applyBorder="1" applyAlignment="1">
      <alignment horizontal="right" vertical="center"/>
    </xf>
    <xf numFmtId="166" fontId="3" fillId="3" borderId="0" xfId="7" applyNumberFormat="1" applyFont="1" applyFill="1" applyAlignment="1">
      <alignment horizontal="right" vertical="center" wrapText="1"/>
    </xf>
    <xf numFmtId="0" fontId="3" fillId="3" borderId="2" xfId="7" applyFont="1" applyFill="1" applyBorder="1" applyAlignment="1">
      <alignment horizontal="center" vertical="center" wrapText="1"/>
    </xf>
  </cellXfs>
  <cellStyles count="8">
    <cellStyle name="Hipervínculo" xfId="1" builtinId="8" hidden="1"/>
    <cellStyle name="Hipervínculo" xfId="3" builtinId="8" hidden="1"/>
    <cellStyle name="Hipervínculo" xfId="5" builtinId="8" hidden="1"/>
    <cellStyle name="Hipervínculo visitado" xfId="2" builtinId="9" hidden="1"/>
    <cellStyle name="Hipervínculo visitado" xfId="4" builtinId="9" hidden="1"/>
    <cellStyle name="Hipervínculo visitado" xfId="6" builtinId="9" hidden="1"/>
    <cellStyle name="Normal" xfId="0" builtinId="0" customBuiltin="1"/>
    <cellStyle name="Normal 2 2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2</xdr:col>
      <xdr:colOff>137558</xdr:colOff>
      <xdr:row>2</xdr:row>
      <xdr:rowOff>140499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D1872DC1-3F9A-4B76-9F3B-57032117C5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6213" y="0"/>
          <a:ext cx="1366283" cy="511974"/>
        </a:xfrm>
        <a:prstGeom prst="rect">
          <a:avLst/>
        </a:prstGeom>
      </xdr:spPr>
    </xdr:pic>
    <xdr:clientData/>
  </xdr:twoCellAnchor>
  <xdr:twoCellAnchor editAs="oneCell">
    <xdr:from>
      <xdr:col>19</xdr:col>
      <xdr:colOff>471485</xdr:colOff>
      <xdr:row>0</xdr:row>
      <xdr:rowOff>0</xdr:rowOff>
    </xdr:from>
    <xdr:to>
      <xdr:col>22</xdr:col>
      <xdr:colOff>5838</xdr:colOff>
      <xdr:row>2</xdr:row>
      <xdr:rowOff>140499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B9D0BDDA-FA13-4D42-8E1C-E387D805AE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187110" y="0"/>
          <a:ext cx="1177416" cy="511974"/>
        </a:xfrm>
        <a:prstGeom prst="rect">
          <a:avLst/>
        </a:prstGeom>
      </xdr:spPr>
    </xdr:pic>
    <xdr:clientData/>
  </xdr:twoCellAnchor>
  <xdr:twoCellAnchor editAs="oneCell">
    <xdr:from>
      <xdr:col>7</xdr:col>
      <xdr:colOff>308664</xdr:colOff>
      <xdr:row>0</xdr:row>
      <xdr:rowOff>47966</xdr:rowOff>
    </xdr:from>
    <xdr:to>
      <xdr:col>14</xdr:col>
      <xdr:colOff>300380</xdr:colOff>
      <xdr:row>2</xdr:row>
      <xdr:rowOff>92534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7EB39841-6663-4A9C-A87A-D61D1EA868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452039" y="47966"/>
          <a:ext cx="3825529" cy="41604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BBVA">
  <a:themeElements>
    <a:clrScheme name="BBVA CORONITA">
      <a:dk1>
        <a:srgbClr val="004481"/>
      </a:dk1>
      <a:lt1>
        <a:srgbClr val="FFFFFF"/>
      </a:lt1>
      <a:dk2>
        <a:srgbClr val="0A5FB4"/>
      </a:dk2>
      <a:lt2>
        <a:srgbClr val="121212"/>
      </a:lt2>
      <a:accent1>
        <a:srgbClr val="2A86CA"/>
      </a:accent1>
      <a:accent2>
        <a:srgbClr val="5BBEFF"/>
      </a:accent2>
      <a:accent3>
        <a:srgbClr val="2DCCCD"/>
      </a:accent3>
      <a:accent4>
        <a:srgbClr val="072146"/>
      </a:accent4>
      <a:accent5>
        <a:srgbClr val="D8BE75"/>
      </a:accent5>
      <a:accent6>
        <a:srgbClr val="F7893B"/>
      </a:accent6>
      <a:hlink>
        <a:srgbClr val="004481"/>
      </a:hlink>
      <a:folHlink>
        <a:srgbClr val="072146"/>
      </a:folHlink>
    </a:clrScheme>
    <a:fontScheme name="Clásico de Office 2">
      <a:majorFont>
        <a:latin typeface="Arial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Arial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chemeClr val="tx2"/>
        </a:solidFill>
      </a:spPr>
      <a:bodyPr wrap="none" lIns="0" tIns="0" rIns="0" bIns="0" rtlCol="0" anchor="ctr">
        <a:noAutofit/>
      </a:bodyPr>
      <a:lstStyle>
        <a:defPPr algn="ctr">
          <a:defRPr u="none" dirty="0">
            <a:solidFill>
              <a:schemeClr val="bg1"/>
            </a:solidFill>
            <a:latin typeface="+mj-lt"/>
          </a:defRPr>
        </a:defPPr>
      </a:lstStyle>
    </a:spDef>
    <a:lnDef>
      <a:spPr>
        <a:ln w="3175">
          <a:solidFill>
            <a:srgbClr val="A6AAA8"/>
          </a:solidFill>
          <a:miter lim="400000"/>
        </a:ln>
      </a:spPr>
      <a:bodyPr/>
      <a:lstStyle/>
    </a:lnDef>
    <a:txDef>
      <a:spPr>
        <a:noFill/>
      </a:spPr>
      <a:bodyPr wrap="square" lIns="0" tIns="0" rIns="0" bIns="0" rtlCol="0">
        <a:noAutofit/>
      </a:bodyPr>
      <a:lstStyle>
        <a:defPPr>
          <a:defRPr sz="2000" u="none" dirty="0">
            <a:solidFill>
              <a:schemeClr val="tx2"/>
            </a:solidFill>
            <a:latin typeface="+mn-lt"/>
          </a:defRPr>
        </a:defPPr>
      </a:lstStyle>
    </a:txDef>
  </a:objectDefaults>
  <a:extraClrSchemeLst>
    <a:extraClrScheme>
      <a:clrScheme name="5_Tema de Office 1">
        <a:dk1>
          <a:srgbClr val="000000"/>
        </a:dk1>
        <a:lt1>
          <a:srgbClr val="FFFFFF"/>
        </a:lt1>
        <a:dk2>
          <a:srgbClr val="1F497D"/>
        </a:dk2>
        <a:lt2>
          <a:srgbClr val="EEECE1"/>
        </a:lt2>
        <a:accent1>
          <a:srgbClr val="4F81BD"/>
        </a:accent1>
        <a:accent2>
          <a:srgbClr val="C0504D"/>
        </a:accent2>
        <a:accent3>
          <a:srgbClr val="FFFFFF"/>
        </a:accent3>
        <a:accent4>
          <a:srgbClr val="000000"/>
        </a:accent4>
        <a:accent5>
          <a:srgbClr val="B2C1DB"/>
        </a:accent5>
        <a:accent6>
          <a:srgbClr val="AE4845"/>
        </a:accent6>
        <a:hlink>
          <a:srgbClr val="0000FF"/>
        </a:hlink>
        <a:folHlink>
          <a:srgbClr val="800080"/>
        </a:folHlink>
      </a:clrScheme>
      <a:clrMap bg1="lt1" tx1="dk1" bg2="lt2" tx2="dk2" accent1="accent1" accent2="accent2" accent3="accent3" accent4="accent4" accent5="accent5" accent6="accent6" hlink="hlink" folHlink="folHlink"/>
    </a:extraClrScheme>
    <a:extraClrScheme>
      <a:clrScheme name="5_Tema de Office 2">
        <a:dk1>
          <a:srgbClr val="094FA4"/>
        </a:dk1>
        <a:lt1>
          <a:srgbClr val="FFFFFF"/>
        </a:lt1>
        <a:dk2>
          <a:srgbClr val="89D1F3"/>
        </a:dk2>
        <a:lt2>
          <a:srgbClr val="FDBD2C"/>
        </a:lt2>
        <a:accent1>
          <a:srgbClr val="009EE5"/>
        </a:accent1>
        <a:accent2>
          <a:srgbClr val="F6891E"/>
        </a:accent2>
        <a:accent3>
          <a:srgbClr val="FFFFFF"/>
        </a:accent3>
        <a:accent4>
          <a:srgbClr val="06428B"/>
        </a:accent4>
        <a:accent5>
          <a:srgbClr val="AACCF0"/>
        </a:accent5>
        <a:accent6>
          <a:srgbClr val="DF7C1A"/>
        </a:accent6>
        <a:hlink>
          <a:srgbClr val="86C82D"/>
        </a:hlink>
        <a:folHlink>
          <a:srgbClr val="C8175E"/>
        </a:folHlink>
      </a:clrScheme>
      <a:clrMap bg1="lt1" tx1="dk1" bg2="lt2" tx2="dk2" accent1="accent1" accent2="accent2" accent3="accent3" accent4="accent4" accent5="accent5" accent6="accent6" hlink="hlink" folHlink="folHlink"/>
    </a:extraClrScheme>
    <a:extraClrScheme>
      <a:clrScheme name="5_Tema de Office 1">
        <a:dk1>
          <a:srgbClr val="000000"/>
        </a:dk1>
        <a:lt1>
          <a:srgbClr val="FFFFFF"/>
        </a:lt1>
        <a:dk2>
          <a:srgbClr val="1F497D"/>
        </a:dk2>
        <a:lt2>
          <a:srgbClr val="EEECE1"/>
        </a:lt2>
        <a:accent1>
          <a:srgbClr val="4F81BD"/>
        </a:accent1>
        <a:accent2>
          <a:srgbClr val="C0504D"/>
        </a:accent2>
        <a:accent3>
          <a:srgbClr val="FFFFFF"/>
        </a:accent3>
        <a:accent4>
          <a:srgbClr val="000000"/>
        </a:accent4>
        <a:accent5>
          <a:srgbClr val="B2C1DB"/>
        </a:accent5>
        <a:accent6>
          <a:srgbClr val="AE4845"/>
        </a:accent6>
        <a:hlink>
          <a:srgbClr val="0000FF"/>
        </a:hlink>
        <a:folHlink>
          <a:srgbClr val="800080"/>
        </a:folHlink>
      </a:clrScheme>
      <a:clrMap bg1="lt1" tx1="dk1" bg2="lt2" tx2="dk2" accent1="accent1" accent2="accent2" accent3="accent3" accent4="accent4" accent5="accent5" accent6="accent6" hlink="hlink" folHlink="folHlink"/>
    </a:extraClrScheme>
    <a:extraClrScheme>
      <a:clrScheme name="5_Tema de Office 2">
        <a:dk1>
          <a:srgbClr val="094FA4"/>
        </a:dk1>
        <a:lt1>
          <a:srgbClr val="FFFFFF"/>
        </a:lt1>
        <a:dk2>
          <a:srgbClr val="89D1F3"/>
        </a:dk2>
        <a:lt2>
          <a:srgbClr val="FDBD2C"/>
        </a:lt2>
        <a:accent1>
          <a:srgbClr val="009EE5"/>
        </a:accent1>
        <a:accent2>
          <a:srgbClr val="F6891E"/>
        </a:accent2>
        <a:accent3>
          <a:srgbClr val="FFFFFF"/>
        </a:accent3>
        <a:accent4>
          <a:srgbClr val="06428B"/>
        </a:accent4>
        <a:accent5>
          <a:srgbClr val="AACCF0"/>
        </a:accent5>
        <a:accent6>
          <a:srgbClr val="DF7C1A"/>
        </a:accent6>
        <a:hlink>
          <a:srgbClr val="86C82D"/>
        </a:hlink>
        <a:folHlink>
          <a:srgbClr val="C8175E"/>
        </a:folHlink>
      </a:clrScheme>
      <a:clrMap bg1="lt1" tx1="dk1" bg2="lt2" tx2="dk2" accent1="accent1" accent2="accent2" accent3="accent3" accent4="accent4" accent5="accent5" accent6="accent6" hlink="hlink" folHlink="folHlink"/>
    </a:extraClrScheme>
    <a:extraClrScheme>
      <a:clrScheme name="5_Tema de Office 3">
        <a:dk1>
          <a:srgbClr val="094FA4"/>
        </a:dk1>
        <a:lt1>
          <a:srgbClr val="FFFFFF"/>
        </a:lt1>
        <a:dk2>
          <a:srgbClr val="88D1F2"/>
        </a:dk2>
        <a:lt2>
          <a:srgbClr val="FDBD2C"/>
        </a:lt2>
        <a:accent1>
          <a:srgbClr val="009EE5"/>
        </a:accent1>
        <a:accent2>
          <a:srgbClr val="F6891E"/>
        </a:accent2>
        <a:accent3>
          <a:srgbClr val="FFFFFF"/>
        </a:accent3>
        <a:accent4>
          <a:srgbClr val="06428B"/>
        </a:accent4>
        <a:accent5>
          <a:srgbClr val="AACCF0"/>
        </a:accent5>
        <a:accent6>
          <a:srgbClr val="DF7C1A"/>
        </a:accent6>
        <a:hlink>
          <a:srgbClr val="86C82D"/>
        </a:hlink>
        <a:folHlink>
          <a:srgbClr val="3EB6BB"/>
        </a:folHlink>
      </a:clrScheme>
      <a:clrMap bg1="lt1" tx1="dk1" bg2="lt2" tx2="dk2" accent1="accent1" accent2="accent2" accent3="accent3" accent4="accent4" accent5="accent5" accent6="accent6" hlink="hlink" folHlink="folHlink"/>
    </a:extraClrScheme>
  </a:extraClrScheme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W55"/>
  <sheetViews>
    <sheetView tabSelected="1" workbookViewId="0"/>
  </sheetViews>
  <sheetFormatPr baseColWidth="10" defaultColWidth="10.84375" defaultRowHeight="15" customHeight="1" x14ac:dyDescent="0.35"/>
  <cols>
    <col min="1" max="1" width="2.84375" style="1" customWidth="1"/>
    <col min="2" max="2" width="19.84375" style="1" customWidth="1"/>
    <col min="3" max="24" width="8.84375" style="18" customWidth="1"/>
    <col min="25" max="25" width="4.3828125" style="1" customWidth="1"/>
    <col min="26" max="26" width="2.3828125" style="1" customWidth="1"/>
    <col min="27" max="27" width="19.84375" style="1" customWidth="1"/>
    <col min="28" max="49" width="7.15234375" style="1" customWidth="1"/>
    <col min="50" max="16384" width="10.84375" style="1"/>
  </cols>
  <sheetData>
    <row r="1" spans="2:49" ht="14.85" customHeight="1" x14ac:dyDescent="0.35"/>
    <row r="2" spans="2:49" ht="14.85" customHeight="1" x14ac:dyDescent="0.35"/>
    <row r="3" spans="2:49" ht="14.85" customHeight="1" x14ac:dyDescent="0.35"/>
    <row r="4" spans="2:49" ht="14.85" customHeight="1" x14ac:dyDescent="0.35"/>
    <row r="5" spans="2:49" s="7" customFormat="1" ht="14.85" customHeight="1" x14ac:dyDescent="0.35">
      <c r="B5" s="8" t="s">
        <v>38</v>
      </c>
      <c r="C5" s="12"/>
      <c r="D5" s="12"/>
      <c r="E5" s="12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AA5" s="8" t="s">
        <v>39</v>
      </c>
    </row>
    <row r="6" spans="2:49" s="7" customFormat="1" ht="14.85" customHeight="1" x14ac:dyDescent="0.35">
      <c r="B6" s="8" t="s">
        <v>43</v>
      </c>
      <c r="C6" s="12"/>
      <c r="D6" s="12"/>
      <c r="E6" s="12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AA6" s="8" t="s">
        <v>43</v>
      </c>
    </row>
    <row r="7" spans="2:49" s="7" customFormat="1" ht="14.85" customHeight="1" x14ac:dyDescent="0.35">
      <c r="B7" s="9" t="s">
        <v>33</v>
      </c>
      <c r="C7" s="14"/>
      <c r="D7" s="14"/>
      <c r="E7" s="14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AA7" s="9" t="s">
        <v>47</v>
      </c>
    </row>
    <row r="8" spans="2:49" s="7" customFormat="1" ht="14.85" customHeight="1" x14ac:dyDescent="0.35">
      <c r="B8" s="8"/>
      <c r="C8" s="12"/>
      <c r="D8" s="12"/>
      <c r="E8" s="12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AA8" s="8"/>
    </row>
    <row r="9" spans="2:49" s="7" customFormat="1" ht="14.85" customHeight="1" x14ac:dyDescent="0.35">
      <c r="B9" s="8" t="s">
        <v>42</v>
      </c>
      <c r="C9" s="12"/>
      <c r="D9" s="12"/>
      <c r="E9" s="12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AA9" s="8" t="s">
        <v>37</v>
      </c>
      <c r="AB9" s="8"/>
    </row>
    <row r="10" spans="2:49" s="7" customFormat="1" ht="14.85" customHeight="1" x14ac:dyDescent="0.35">
      <c r="B10" s="8" t="s">
        <v>44</v>
      </c>
      <c r="C10" s="12"/>
      <c r="D10" s="12"/>
      <c r="E10" s="12"/>
      <c r="F10" s="15"/>
      <c r="G10" s="13"/>
      <c r="H10" s="15"/>
      <c r="I10" s="15"/>
      <c r="J10" s="15"/>
      <c r="K10" s="15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AA10" s="8" t="s">
        <v>44</v>
      </c>
    </row>
    <row r="11" spans="2:49" s="7" customFormat="1" ht="14.85" customHeight="1" x14ac:dyDescent="0.35">
      <c r="B11" s="9" t="s">
        <v>34</v>
      </c>
      <c r="C11" s="12"/>
      <c r="D11" s="12"/>
      <c r="E11" s="12"/>
      <c r="F11" s="15"/>
      <c r="G11" s="13"/>
      <c r="H11" s="15"/>
      <c r="I11" s="15"/>
      <c r="J11" s="15"/>
      <c r="K11" s="15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AA11" s="9" t="s">
        <v>48</v>
      </c>
    </row>
    <row r="12" spans="2:49" ht="15" customHeight="1" x14ac:dyDescent="0.35">
      <c r="B12" s="2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AA12" s="2"/>
    </row>
    <row r="13" spans="2:49" ht="17.649999999999999" customHeight="1" x14ac:dyDescent="0.35">
      <c r="B13" s="11" t="s">
        <v>40</v>
      </c>
      <c r="C13" s="26" t="s">
        <v>35</v>
      </c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AA13" s="11" t="s">
        <v>40</v>
      </c>
      <c r="AB13" s="26" t="s">
        <v>35</v>
      </c>
      <c r="AC13" s="26"/>
      <c r="AD13" s="26"/>
      <c r="AE13" s="26"/>
      <c r="AF13" s="26"/>
      <c r="AG13" s="26"/>
      <c r="AH13" s="26"/>
      <c r="AI13" s="26"/>
      <c r="AJ13" s="26"/>
      <c r="AK13" s="26"/>
      <c r="AL13" s="26"/>
      <c r="AM13" s="26"/>
      <c r="AN13" s="26"/>
      <c r="AO13" s="26"/>
      <c r="AP13" s="26"/>
      <c r="AQ13" s="26"/>
      <c r="AR13" s="26"/>
      <c r="AS13" s="26"/>
      <c r="AT13" s="26"/>
      <c r="AU13" s="26"/>
      <c r="AV13" s="26"/>
      <c r="AW13" s="26"/>
    </row>
    <row r="14" spans="2:49" ht="17.649999999999999" customHeight="1" x14ac:dyDescent="0.35">
      <c r="B14" s="11" t="s">
        <v>41</v>
      </c>
      <c r="C14" s="17">
        <v>2003</v>
      </c>
      <c r="D14" s="17">
        <v>2004</v>
      </c>
      <c r="E14" s="17">
        <v>2005</v>
      </c>
      <c r="F14" s="17">
        <v>2006</v>
      </c>
      <c r="G14" s="17">
        <v>2007</v>
      </c>
      <c r="H14" s="17">
        <v>2008</v>
      </c>
      <c r="I14" s="17">
        <v>2009</v>
      </c>
      <c r="J14" s="17">
        <v>2010</v>
      </c>
      <c r="K14" s="17">
        <v>2011</v>
      </c>
      <c r="L14" s="17">
        <v>2012</v>
      </c>
      <c r="M14" s="17">
        <v>2013</v>
      </c>
      <c r="N14" s="17">
        <v>2014</v>
      </c>
      <c r="O14" s="17">
        <v>2015</v>
      </c>
      <c r="P14" s="17">
        <v>2016</v>
      </c>
      <c r="Q14" s="17">
        <v>2017</v>
      </c>
      <c r="R14" s="17">
        <v>2018</v>
      </c>
      <c r="S14" s="17">
        <v>2019</v>
      </c>
      <c r="T14" s="17">
        <v>2020</v>
      </c>
      <c r="U14" s="17">
        <v>2021</v>
      </c>
      <c r="V14" s="17">
        <v>2022</v>
      </c>
      <c r="W14" s="17">
        <v>2023</v>
      </c>
      <c r="X14" s="17">
        <v>2024</v>
      </c>
      <c r="AA14" s="11" t="s">
        <v>41</v>
      </c>
      <c r="AB14" s="17">
        <v>2003</v>
      </c>
      <c r="AC14" s="17">
        <v>2004</v>
      </c>
      <c r="AD14" s="17">
        <v>2005</v>
      </c>
      <c r="AE14" s="17">
        <v>2006</v>
      </c>
      <c r="AF14" s="17">
        <v>2007</v>
      </c>
      <c r="AG14" s="17">
        <v>2008</v>
      </c>
      <c r="AH14" s="17">
        <v>2009</v>
      </c>
      <c r="AI14" s="17">
        <v>2010</v>
      </c>
      <c r="AJ14" s="17">
        <v>2011</v>
      </c>
      <c r="AK14" s="17">
        <v>2012</v>
      </c>
      <c r="AL14" s="17">
        <v>2013</v>
      </c>
      <c r="AM14" s="17">
        <v>2014</v>
      </c>
      <c r="AN14" s="17">
        <v>2015</v>
      </c>
      <c r="AO14" s="17">
        <v>2016</v>
      </c>
      <c r="AP14" s="17">
        <v>2017</v>
      </c>
      <c r="AQ14" s="17">
        <v>2018</v>
      </c>
      <c r="AR14" s="17">
        <v>2019</v>
      </c>
      <c r="AS14" s="17">
        <v>2020</v>
      </c>
      <c r="AT14" s="17">
        <v>2021</v>
      </c>
      <c r="AU14" s="17">
        <v>2022</v>
      </c>
      <c r="AV14" s="17">
        <v>2023</v>
      </c>
      <c r="AW14" s="17">
        <v>2024</v>
      </c>
    </row>
    <row r="15" spans="2:49" ht="13.9" customHeight="1" x14ac:dyDescent="0.35">
      <c r="B15" s="19" t="s">
        <v>1</v>
      </c>
      <c r="C15" s="23">
        <v>1787.4676999999999</v>
      </c>
      <c r="D15" s="23">
        <v>2281.4032000000002</v>
      </c>
      <c r="E15" s="23">
        <v>2442.4009999999998</v>
      </c>
      <c r="F15" s="23">
        <v>2503.6922</v>
      </c>
      <c r="G15" s="23">
        <v>2494.1775000000002</v>
      </c>
      <c r="H15" s="23">
        <v>2549.9422999999997</v>
      </c>
      <c r="I15" s="23">
        <v>2214.1345000000001</v>
      </c>
      <c r="J15" s="23">
        <v>2213.7424999999998</v>
      </c>
      <c r="K15" s="23">
        <v>2318.2975000000001</v>
      </c>
      <c r="L15" s="23">
        <v>2292.8037999999997</v>
      </c>
      <c r="M15" s="23">
        <v>2124.3017</v>
      </c>
      <c r="N15" s="23">
        <v>2320.1053999999999</v>
      </c>
      <c r="O15" s="23">
        <v>2550.9346000000005</v>
      </c>
      <c r="P15" s="23">
        <v>2821.4590000000003</v>
      </c>
      <c r="Q15" s="23">
        <v>3123.3614000000002</v>
      </c>
      <c r="R15" s="23">
        <v>3503.3145</v>
      </c>
      <c r="S15" s="23">
        <v>3718.8297000000002</v>
      </c>
      <c r="T15" s="23">
        <v>4185.9863999999998</v>
      </c>
      <c r="U15" s="23">
        <v>5094.2112999999999</v>
      </c>
      <c r="V15" s="23">
        <v>5340.8924999999999</v>
      </c>
      <c r="W15" s="23">
        <v>5409.5815999999995</v>
      </c>
      <c r="X15" s="23">
        <v>5646.5368999999992</v>
      </c>
      <c r="Y15" s="4"/>
      <c r="Z15" s="4"/>
      <c r="AA15" s="19" t="str">
        <f>B15</f>
        <v>Michoacán</v>
      </c>
      <c r="AB15" s="5">
        <f>C15/C$47*100</f>
        <v>11.807284409012011</v>
      </c>
      <c r="AC15" s="5">
        <f t="shared" ref="AC15:AC46" si="0">D15/D$47*100</f>
        <v>12.445093479955172</v>
      </c>
      <c r="AD15" s="5">
        <f t="shared" ref="AD15:AD46" si="1">E15/E$47*100</f>
        <v>11.261391162920152</v>
      </c>
      <c r="AE15" s="5">
        <f t="shared" ref="AE15:AE46" si="2">F15/F$47*100</f>
        <v>9.792734258240154</v>
      </c>
      <c r="AF15" s="5">
        <f t="shared" ref="AF15:AF46" si="3">G15/G$47*100</f>
        <v>9.342910811057866</v>
      </c>
      <c r="AG15" s="5">
        <f t="shared" ref="AG15:AG46" si="4">H15/H$47*100</f>
        <v>9.7380989393839865</v>
      </c>
      <c r="AH15" s="5">
        <f t="shared" ref="AH15:AH46" si="5">I15/I$47*100</f>
        <v>10.007963712695183</v>
      </c>
      <c r="AI15" s="5">
        <f t="shared" ref="AI15:AI46" si="6">J15/J$47*100</f>
        <v>10.066428741791086</v>
      </c>
      <c r="AJ15" s="5">
        <f t="shared" ref="AJ15:AJ46" si="7">K15/K$47*100</f>
        <v>9.8452601847761461</v>
      </c>
      <c r="AK15" s="5">
        <f t="shared" ref="AK15:AK46" si="8">L15/L$47*100</f>
        <v>9.8461607779367952</v>
      </c>
      <c r="AL15" s="5">
        <f t="shared" ref="AL15:AL46" si="9">M15/M$47*100</f>
        <v>9.2000790384164581</v>
      </c>
      <c r="AM15" s="5">
        <f t="shared" ref="AM15:AM46" si="10">N15/N$47*100</f>
        <v>9.5079094385556733</v>
      </c>
      <c r="AN15" s="5">
        <f t="shared" ref="AN15:AN46" si="11">O15/O$47*100</f>
        <v>10.052346760615398</v>
      </c>
      <c r="AO15" s="5">
        <f t="shared" ref="AO15:AO46" si="12">P15/P$47*100</f>
        <v>10.21115513558791</v>
      </c>
      <c r="AP15" s="5">
        <f t="shared" ref="AP15:AP46" si="13">Q15/Q$47*100</f>
        <v>10.093947032688211</v>
      </c>
      <c r="AQ15" s="5">
        <f t="shared" ref="AQ15:AQ46" si="14">R15/R$47*100</f>
        <v>10.173668149642131</v>
      </c>
      <c r="AR15" s="5">
        <f t="shared" ref="AR15:AR46" si="15">S15/S$47*100</f>
        <v>9.9833051842598781</v>
      </c>
      <c r="AS15" s="5">
        <f t="shared" ref="AS15:AS46" si="16">T15/T$47*100</f>
        <v>10.03738997461609</v>
      </c>
      <c r="AT15" s="5">
        <f t="shared" ref="AT15:AT46" si="17">U15/U$47*100</f>
        <v>9.6990847634764776</v>
      </c>
      <c r="AU15" s="5">
        <f t="shared" ref="AU15:AU46" si="18">V15/V$47*100</f>
        <v>9.0726847363281173</v>
      </c>
      <c r="AV15" s="5">
        <f t="shared" ref="AV15:AV46" si="19">W15/W$47*100</f>
        <v>8.54342234841838</v>
      </c>
      <c r="AW15" s="5">
        <f>X15/X$47*100</f>
        <v>8.7211306263970254</v>
      </c>
    </row>
    <row r="16" spans="2:49" ht="13.9" customHeight="1" x14ac:dyDescent="0.35">
      <c r="B16" s="19" t="s">
        <v>2</v>
      </c>
      <c r="C16" s="23">
        <v>1407.4571999999998</v>
      </c>
      <c r="D16" s="23">
        <v>1727.9875999999999</v>
      </c>
      <c r="E16" s="23">
        <v>1904.7607</v>
      </c>
      <c r="F16" s="23">
        <v>2311.2033000000001</v>
      </c>
      <c r="G16" s="23">
        <v>2447.0940000000001</v>
      </c>
      <c r="H16" s="23">
        <v>2413.7544000000003</v>
      </c>
      <c r="I16" s="23">
        <v>2019.5471</v>
      </c>
      <c r="J16" s="23">
        <v>2045.2371999999998</v>
      </c>
      <c r="K16" s="23">
        <v>2226.1862000000001</v>
      </c>
      <c r="L16" s="23">
        <v>2219.0734000000002</v>
      </c>
      <c r="M16" s="23">
        <v>2080.2694999999999</v>
      </c>
      <c r="N16" s="23">
        <v>2161.9992999999999</v>
      </c>
      <c r="O16" s="23">
        <v>2257.7638000000002</v>
      </c>
      <c r="P16" s="23">
        <v>2459.6204000000002</v>
      </c>
      <c r="Q16" s="23">
        <v>2806.2253000000001</v>
      </c>
      <c r="R16" s="23">
        <v>3108.6469999999999</v>
      </c>
      <c r="S16" s="23">
        <v>3388.2109</v>
      </c>
      <c r="T16" s="23">
        <v>3552.5502000000001</v>
      </c>
      <c r="U16" s="23">
        <v>4380.3231000000005</v>
      </c>
      <c r="V16" s="23">
        <v>5053.8927999999996</v>
      </c>
      <c r="W16" s="23">
        <v>5414.4697999999999</v>
      </c>
      <c r="X16" s="23">
        <v>5645.2289000000001</v>
      </c>
      <c r="Y16" s="4"/>
      <c r="Z16" s="4"/>
      <c r="AA16" s="19" t="str">
        <f t="shared" ref="AA16:AA46" si="20">B16</f>
        <v>Guanajuato</v>
      </c>
      <c r="AB16" s="5">
        <f t="shared" ref="AB16:AB46" si="21">C16/C$47*100</f>
        <v>9.2970896502978473</v>
      </c>
      <c r="AC16" s="5">
        <f t="shared" si="0"/>
        <v>9.4262019156470807</v>
      </c>
      <c r="AD16" s="5">
        <f t="shared" si="1"/>
        <v>8.7824461726217784</v>
      </c>
      <c r="AE16" s="5">
        <f t="shared" si="2"/>
        <v>9.039849121097113</v>
      </c>
      <c r="AF16" s="5">
        <f t="shared" si="3"/>
        <v>9.1665412699275954</v>
      </c>
      <c r="AG16" s="5">
        <f t="shared" si="4"/>
        <v>9.2180043299699133</v>
      </c>
      <c r="AH16" s="5">
        <f t="shared" si="5"/>
        <v>9.1284220054738263</v>
      </c>
      <c r="AI16" s="5">
        <f t="shared" si="6"/>
        <v>9.3001939177028614</v>
      </c>
      <c r="AJ16" s="5">
        <f t="shared" si="7"/>
        <v>9.4540853185400522</v>
      </c>
      <c r="AK16" s="5">
        <f t="shared" si="8"/>
        <v>9.5295347445092577</v>
      </c>
      <c r="AL16" s="5">
        <f t="shared" si="9"/>
        <v>9.0093812104029691</v>
      </c>
      <c r="AM16" s="5">
        <f t="shared" si="10"/>
        <v>8.8599826329531233</v>
      </c>
      <c r="AN16" s="5">
        <f t="shared" si="11"/>
        <v>8.8970625202091451</v>
      </c>
      <c r="AO16" s="5">
        <f t="shared" si="12"/>
        <v>8.9016234079803347</v>
      </c>
      <c r="AP16" s="5">
        <f t="shared" si="13"/>
        <v>9.06904002207032</v>
      </c>
      <c r="AQ16" s="5">
        <f t="shared" si="14"/>
        <v>9.0275489032973102</v>
      </c>
      <c r="AR16" s="5">
        <f t="shared" si="15"/>
        <v>9.0957495158586639</v>
      </c>
      <c r="AS16" s="5">
        <f t="shared" si="16"/>
        <v>8.5185015798905575</v>
      </c>
      <c r="AT16" s="5">
        <f t="shared" si="17"/>
        <v>8.3398827681753307</v>
      </c>
      <c r="AU16" s="5">
        <f t="shared" si="18"/>
        <v>8.5851524002025066</v>
      </c>
      <c r="AV16" s="5">
        <f t="shared" si="19"/>
        <v>8.551142346046948</v>
      </c>
      <c r="AW16" s="5">
        <f t="shared" ref="AW16:AW45" si="22">X16/X$47*100</f>
        <v>8.7191104077990875</v>
      </c>
    </row>
    <row r="17" spans="2:49" ht="13.9" customHeight="1" x14ac:dyDescent="0.35">
      <c r="B17" s="19" t="s">
        <v>3</v>
      </c>
      <c r="C17" s="23">
        <v>1335.0651</v>
      </c>
      <c r="D17" s="23">
        <v>1462.2291</v>
      </c>
      <c r="E17" s="23">
        <v>1695.74</v>
      </c>
      <c r="F17" s="23">
        <v>1975.4749999999999</v>
      </c>
      <c r="G17" s="23">
        <v>2044.4613999999999</v>
      </c>
      <c r="H17" s="23">
        <v>1993.5696</v>
      </c>
      <c r="I17" s="23">
        <v>1760.1950000000002</v>
      </c>
      <c r="J17" s="23">
        <v>1812.1867999999999</v>
      </c>
      <c r="K17" s="23">
        <v>1957.6528000000001</v>
      </c>
      <c r="L17" s="23">
        <v>1954.6159</v>
      </c>
      <c r="M17" s="23">
        <v>1818.1965</v>
      </c>
      <c r="N17" s="23">
        <v>2020.2795000000001</v>
      </c>
      <c r="O17" s="23">
        <v>2226.0720999999999</v>
      </c>
      <c r="P17" s="23">
        <v>2581.1779999999999</v>
      </c>
      <c r="Q17" s="23">
        <v>2917.9423000000002</v>
      </c>
      <c r="R17" s="23">
        <v>3348.1168000000002</v>
      </c>
      <c r="S17" s="23">
        <v>3570.1004000000003</v>
      </c>
      <c r="T17" s="23">
        <v>4229.7047999999995</v>
      </c>
      <c r="U17" s="23">
        <v>5285.6226000000006</v>
      </c>
      <c r="V17" s="23">
        <v>5389.0111999999999</v>
      </c>
      <c r="W17" s="23">
        <v>5355.8855000000003</v>
      </c>
      <c r="X17" s="23">
        <v>5503.0391</v>
      </c>
      <c r="Y17" s="4"/>
      <c r="Z17" s="4"/>
      <c r="AA17" s="19" t="str">
        <f t="shared" si="20"/>
        <v>Jalisco</v>
      </c>
      <c r="AB17" s="5">
        <f t="shared" si="21"/>
        <v>8.8188968898548836</v>
      </c>
      <c r="AC17" s="5">
        <f t="shared" si="0"/>
        <v>7.9764847522834703</v>
      </c>
      <c r="AD17" s="5">
        <f t="shared" si="1"/>
        <v>7.8186962135252243</v>
      </c>
      <c r="AE17" s="5">
        <f t="shared" si="2"/>
        <v>7.7267092611451869</v>
      </c>
      <c r="AF17" s="5">
        <f t="shared" si="3"/>
        <v>7.6583244443711394</v>
      </c>
      <c r="AG17" s="5">
        <f t="shared" si="4"/>
        <v>7.6133401164991703</v>
      </c>
      <c r="AH17" s="5">
        <f t="shared" si="5"/>
        <v>7.9561416378578169</v>
      </c>
      <c r="AI17" s="5">
        <f t="shared" si="6"/>
        <v>8.2404567328921132</v>
      </c>
      <c r="AJ17" s="5">
        <f t="shared" si="7"/>
        <v>8.3136875950802427</v>
      </c>
      <c r="AK17" s="5">
        <f t="shared" si="8"/>
        <v>8.393854899626227</v>
      </c>
      <c r="AL17" s="5">
        <f t="shared" si="9"/>
        <v>7.8743765574222202</v>
      </c>
      <c r="AM17" s="5">
        <f t="shared" si="10"/>
        <v>8.279207714688539</v>
      </c>
      <c r="AN17" s="5">
        <f t="shared" si="11"/>
        <v>8.7721765439738473</v>
      </c>
      <c r="AO17" s="5">
        <f t="shared" si="12"/>
        <v>9.3415530725651248</v>
      </c>
      <c r="AP17" s="5">
        <f t="shared" si="13"/>
        <v>9.4300822891133933</v>
      </c>
      <c r="AQ17" s="5">
        <f t="shared" si="14"/>
        <v>9.7229721309467756</v>
      </c>
      <c r="AR17" s="5">
        <f t="shared" si="15"/>
        <v>9.5840371049118662</v>
      </c>
      <c r="AS17" s="5">
        <f t="shared" si="16"/>
        <v>10.142220374893132</v>
      </c>
      <c r="AT17" s="5">
        <f t="shared" si="17"/>
        <v>10.063520848683078</v>
      </c>
      <c r="AU17" s="5">
        <f t="shared" si="18"/>
        <v>9.1544249688869925</v>
      </c>
      <c r="AV17" s="5">
        <f t="shared" si="19"/>
        <v>8.4586194015947491</v>
      </c>
      <c r="AW17" s="5">
        <f t="shared" si="22"/>
        <v>8.4994968922049061</v>
      </c>
    </row>
    <row r="18" spans="2:49" ht="13.9" customHeight="1" x14ac:dyDescent="0.35">
      <c r="B18" s="19" t="s">
        <v>31</v>
      </c>
      <c r="C18" s="23">
        <v>814.75900000000001</v>
      </c>
      <c r="D18" s="23">
        <v>921.67250000000001</v>
      </c>
      <c r="E18" s="23">
        <v>1312.6498999999999</v>
      </c>
      <c r="F18" s="23">
        <v>1490.3933000000002</v>
      </c>
      <c r="G18" s="23">
        <v>1084.3827000000001</v>
      </c>
      <c r="H18" s="23">
        <v>1128.6798000000001</v>
      </c>
      <c r="I18" s="23">
        <v>1002.8632000000001</v>
      </c>
      <c r="J18" s="23">
        <v>1031.4763</v>
      </c>
      <c r="K18" s="23">
        <v>1189.5789</v>
      </c>
      <c r="L18" s="23">
        <v>1051.4844000000001</v>
      </c>
      <c r="M18" s="23">
        <v>1444.9239</v>
      </c>
      <c r="N18" s="23">
        <v>1558.7984999999999</v>
      </c>
      <c r="O18" s="23">
        <v>1094.2000999999998</v>
      </c>
      <c r="P18" s="23">
        <v>1435.3258999999998</v>
      </c>
      <c r="Q18" s="23">
        <v>1330.2104999999999</v>
      </c>
      <c r="R18" s="23">
        <v>1466.6244000000002</v>
      </c>
      <c r="S18" s="23">
        <v>1761.6133</v>
      </c>
      <c r="T18" s="23">
        <v>2194.2472000000002</v>
      </c>
      <c r="U18" s="23">
        <v>3000.2771000000002</v>
      </c>
      <c r="V18" s="23">
        <v>3184.2019</v>
      </c>
      <c r="W18" s="23">
        <v>3867.9386999999997</v>
      </c>
      <c r="X18" s="23">
        <v>4684.6198999999997</v>
      </c>
      <c r="Y18" s="4"/>
      <c r="Z18" s="4"/>
      <c r="AA18" s="19" t="str">
        <f t="shared" si="20"/>
        <v>Ciudad de México</v>
      </c>
      <c r="AB18" s="5">
        <f t="shared" si="21"/>
        <v>5.3819664757031509</v>
      </c>
      <c r="AC18" s="5">
        <f t="shared" si="0"/>
        <v>5.0277392529316973</v>
      </c>
      <c r="AD18" s="5">
        <f t="shared" si="1"/>
        <v>6.0523493004907962</v>
      </c>
      <c r="AE18" s="5">
        <f t="shared" si="2"/>
        <v>5.8294008852851791</v>
      </c>
      <c r="AF18" s="5">
        <f t="shared" si="3"/>
        <v>4.0619766841590543</v>
      </c>
      <c r="AG18" s="5">
        <f t="shared" si="4"/>
        <v>4.3103703026080753</v>
      </c>
      <c r="AH18" s="5">
        <f t="shared" si="5"/>
        <v>4.5329759842490924</v>
      </c>
      <c r="AI18" s="5">
        <f t="shared" si="6"/>
        <v>4.6903750877964923</v>
      </c>
      <c r="AJ18" s="5">
        <f t="shared" si="7"/>
        <v>5.0518597293142076</v>
      </c>
      <c r="AK18" s="5">
        <f t="shared" si="8"/>
        <v>4.5154689894933036</v>
      </c>
      <c r="AL18" s="5">
        <f t="shared" si="9"/>
        <v>6.2577806554017066</v>
      </c>
      <c r="AM18" s="5">
        <f t="shared" si="10"/>
        <v>6.3880352034680943</v>
      </c>
      <c r="AN18" s="5">
        <f t="shared" si="11"/>
        <v>4.311862338885537</v>
      </c>
      <c r="AO18" s="5">
        <f t="shared" si="12"/>
        <v>5.1945945112182503</v>
      </c>
      <c r="AP18" s="5">
        <f t="shared" si="13"/>
        <v>4.2989179315994939</v>
      </c>
      <c r="AQ18" s="5">
        <f t="shared" si="14"/>
        <v>4.2590951927861473</v>
      </c>
      <c r="AR18" s="5">
        <f t="shared" si="15"/>
        <v>4.729101520984182</v>
      </c>
      <c r="AS18" s="5">
        <f t="shared" si="16"/>
        <v>5.2614874351023762</v>
      </c>
      <c r="AT18" s="5">
        <f t="shared" si="17"/>
        <v>5.7123547087293751</v>
      </c>
      <c r="AU18" s="5">
        <f t="shared" si="18"/>
        <v>5.4090697342283143</v>
      </c>
      <c r="AV18" s="5">
        <f t="shared" si="19"/>
        <v>6.1086857312388707</v>
      </c>
      <c r="AW18" s="5">
        <f t="shared" si="22"/>
        <v>7.2354405552399692</v>
      </c>
    </row>
    <row r="19" spans="2:49" ht="13.9" customHeight="1" x14ac:dyDescent="0.35">
      <c r="B19" s="19" t="s">
        <v>32</v>
      </c>
      <c r="C19" s="23">
        <v>1106.4560000000001</v>
      </c>
      <c r="D19" s="23">
        <v>1445.7882999999999</v>
      </c>
      <c r="E19" s="23">
        <v>1764.8775999999998</v>
      </c>
      <c r="F19" s="23">
        <v>2079.1478000000002</v>
      </c>
      <c r="G19" s="23">
        <v>2220.6400999999996</v>
      </c>
      <c r="H19" s="23">
        <v>2152.1392000000001</v>
      </c>
      <c r="I19" s="23">
        <v>1766.0342000000001</v>
      </c>
      <c r="J19" s="23">
        <v>1690.4305000000002</v>
      </c>
      <c r="K19" s="23">
        <v>1712.4893000000002</v>
      </c>
      <c r="L19" s="23">
        <v>1622.8892000000001</v>
      </c>
      <c r="M19" s="23">
        <v>1485.7278000000001</v>
      </c>
      <c r="N19" s="23">
        <v>1512.0183999999999</v>
      </c>
      <c r="O19" s="23">
        <v>1602.5008</v>
      </c>
      <c r="P19" s="23">
        <v>1650.2250000000001</v>
      </c>
      <c r="Q19" s="23">
        <v>1814.4756</v>
      </c>
      <c r="R19" s="23">
        <v>1967.9106000000002</v>
      </c>
      <c r="S19" s="23">
        <v>2109.4237999999996</v>
      </c>
      <c r="T19" s="23">
        <v>2495.2583</v>
      </c>
      <c r="U19" s="23">
        <v>3216.0371</v>
      </c>
      <c r="V19" s="23">
        <v>3554.6042000000002</v>
      </c>
      <c r="W19" s="23">
        <v>4353.7574000000004</v>
      </c>
      <c r="X19" s="23">
        <v>4601.3752000000004</v>
      </c>
      <c r="Y19" s="4"/>
      <c r="Z19" s="4"/>
      <c r="AA19" s="19" t="str">
        <f t="shared" si="20"/>
        <v>Estado de México</v>
      </c>
      <c r="AB19" s="5">
        <f t="shared" si="21"/>
        <v>7.3087981830708308</v>
      </c>
      <c r="AC19" s="5">
        <f t="shared" si="0"/>
        <v>7.886799907059598</v>
      </c>
      <c r="AD19" s="5">
        <f t="shared" si="1"/>
        <v>8.1374749716675208</v>
      </c>
      <c r="AE19" s="5">
        <f t="shared" si="2"/>
        <v>8.1322064625214914</v>
      </c>
      <c r="AF19" s="5">
        <f t="shared" si="3"/>
        <v>8.3182702104235222</v>
      </c>
      <c r="AG19" s="5">
        <f t="shared" si="4"/>
        <v>8.2189092909775656</v>
      </c>
      <c r="AH19" s="5">
        <f t="shared" si="5"/>
        <v>7.9825350216884594</v>
      </c>
      <c r="AI19" s="5">
        <f t="shared" si="6"/>
        <v>7.6868010489929528</v>
      </c>
      <c r="AJ19" s="5">
        <f t="shared" si="7"/>
        <v>7.2725362996531606</v>
      </c>
      <c r="AK19" s="5">
        <f t="shared" si="8"/>
        <v>6.9692958411780488</v>
      </c>
      <c r="AL19" s="5">
        <f t="shared" si="9"/>
        <v>6.4344971289024544</v>
      </c>
      <c r="AM19" s="5">
        <f t="shared" si="10"/>
        <v>6.1963279843363352</v>
      </c>
      <c r="AN19" s="5">
        <f t="shared" si="11"/>
        <v>6.3148987534857151</v>
      </c>
      <c r="AO19" s="5">
        <f t="shared" si="12"/>
        <v>5.9723368241840689</v>
      </c>
      <c r="AP19" s="5">
        <f t="shared" si="13"/>
        <v>5.8639453630006315</v>
      </c>
      <c r="AQ19" s="5">
        <f t="shared" si="14"/>
        <v>5.7148364477591542</v>
      </c>
      <c r="AR19" s="5">
        <f t="shared" si="15"/>
        <v>5.662808802011333</v>
      </c>
      <c r="AS19" s="5">
        <f t="shared" si="16"/>
        <v>5.983268518143678</v>
      </c>
      <c r="AT19" s="5">
        <f t="shared" si="17"/>
        <v>6.1231493156526655</v>
      </c>
      <c r="AU19" s="5">
        <f t="shared" si="18"/>
        <v>6.0382797948147848</v>
      </c>
      <c r="AV19" s="5">
        <f t="shared" si="19"/>
        <v>6.8759455020979647</v>
      </c>
      <c r="AW19" s="5">
        <f t="shared" si="22"/>
        <v>7.1068683143226687</v>
      </c>
    </row>
    <row r="20" spans="2:49" ht="13.9" customHeight="1" x14ac:dyDescent="0.35">
      <c r="B20" s="19" t="s">
        <v>11</v>
      </c>
      <c r="C20" s="23">
        <v>435.12890000000004</v>
      </c>
      <c r="D20" s="23">
        <v>587.54970000000003</v>
      </c>
      <c r="E20" s="23">
        <v>765.33839999999998</v>
      </c>
      <c r="F20" s="23">
        <v>940.83499999999992</v>
      </c>
      <c r="G20" s="23">
        <v>943.9615</v>
      </c>
      <c r="H20" s="23">
        <v>844.68389999999999</v>
      </c>
      <c r="I20" s="23">
        <v>633.11290000000008</v>
      </c>
      <c r="J20" s="23">
        <v>592.99739999999997</v>
      </c>
      <c r="K20" s="23">
        <v>614.23969999999997</v>
      </c>
      <c r="L20" s="23">
        <v>594.35120000000006</v>
      </c>
      <c r="M20" s="23">
        <v>520.48490000000004</v>
      </c>
      <c r="N20" s="23">
        <v>519.68209999999999</v>
      </c>
      <c r="O20" s="23">
        <v>593.23109999999997</v>
      </c>
      <c r="P20" s="23">
        <v>593.03579999999999</v>
      </c>
      <c r="Q20" s="23">
        <v>668.27610000000004</v>
      </c>
      <c r="R20" s="23">
        <v>844.96479999999997</v>
      </c>
      <c r="S20" s="23">
        <v>1034.7458999999999</v>
      </c>
      <c r="T20" s="23">
        <v>1181.0932000000003</v>
      </c>
      <c r="U20" s="23">
        <v>1935.527</v>
      </c>
      <c r="V20" s="23">
        <v>3190.7109999999998</v>
      </c>
      <c r="W20" s="23">
        <v>4367.2889999999998</v>
      </c>
      <c r="X20" s="23">
        <v>4168.3881000000001</v>
      </c>
      <c r="Y20" s="4"/>
      <c r="Z20" s="4"/>
      <c r="AA20" s="19" t="str">
        <f t="shared" si="20"/>
        <v>Chiapas</v>
      </c>
      <c r="AB20" s="5">
        <f t="shared" si="21"/>
        <v>2.8742844846262381</v>
      </c>
      <c r="AC20" s="5">
        <f t="shared" si="0"/>
        <v>3.2050936636801497</v>
      </c>
      <c r="AD20" s="5">
        <f t="shared" si="1"/>
        <v>3.5288124654401343</v>
      </c>
      <c r="AE20" s="5">
        <f t="shared" si="2"/>
        <v>3.6799040776064142</v>
      </c>
      <c r="AF20" s="5">
        <f t="shared" si="3"/>
        <v>3.5359745261002469</v>
      </c>
      <c r="AG20" s="5">
        <f t="shared" si="4"/>
        <v>3.2258045175001535</v>
      </c>
      <c r="AH20" s="5">
        <f t="shared" si="5"/>
        <v>2.8616919745567468</v>
      </c>
      <c r="AI20" s="5">
        <f t="shared" si="6"/>
        <v>2.6965042552001357</v>
      </c>
      <c r="AJ20" s="5">
        <f t="shared" si="7"/>
        <v>2.6085304678622325</v>
      </c>
      <c r="AK20" s="5">
        <f t="shared" si="8"/>
        <v>2.5523673127895505</v>
      </c>
      <c r="AL20" s="5">
        <f t="shared" si="9"/>
        <v>2.2541535499888208</v>
      </c>
      <c r="AM20" s="5">
        <f t="shared" si="10"/>
        <v>2.1296835668062464</v>
      </c>
      <c r="AN20" s="5">
        <f t="shared" si="11"/>
        <v>2.337717606081045</v>
      </c>
      <c r="AO20" s="5">
        <f t="shared" si="12"/>
        <v>2.1462585686191025</v>
      </c>
      <c r="AP20" s="5">
        <f t="shared" si="13"/>
        <v>2.159706384477778</v>
      </c>
      <c r="AQ20" s="5">
        <f t="shared" si="14"/>
        <v>2.4537881121802609</v>
      </c>
      <c r="AR20" s="5">
        <f t="shared" si="15"/>
        <v>2.7778051003146635</v>
      </c>
      <c r="AS20" s="5">
        <f t="shared" si="16"/>
        <v>2.8320906739609186</v>
      </c>
      <c r="AT20" s="5">
        <f t="shared" si="17"/>
        <v>3.6851318740935097</v>
      </c>
      <c r="AU20" s="5">
        <f t="shared" si="18"/>
        <v>5.4201268772464948</v>
      </c>
      <c r="AV20" s="5">
        <f t="shared" si="19"/>
        <v>6.8973161333959299</v>
      </c>
      <c r="AW20" s="5">
        <f t="shared" si="22"/>
        <v>6.4381155680783575</v>
      </c>
    </row>
    <row r="21" spans="2:49" ht="13.9" customHeight="1" x14ac:dyDescent="0.35">
      <c r="B21" s="19" t="s">
        <v>5</v>
      </c>
      <c r="C21" s="23">
        <v>787.1173</v>
      </c>
      <c r="D21" s="23">
        <v>948.8590999999999</v>
      </c>
      <c r="E21" s="23">
        <v>1080.2487000000001</v>
      </c>
      <c r="F21" s="23">
        <v>1360.1789999999999</v>
      </c>
      <c r="G21" s="23">
        <v>1555.3117999999999</v>
      </c>
      <c r="H21" s="23">
        <v>1585.4037999999998</v>
      </c>
      <c r="I21" s="23">
        <v>1348.2392</v>
      </c>
      <c r="J21" s="23">
        <v>1338.3983000000001</v>
      </c>
      <c r="K21" s="23">
        <v>1474.0766000000001</v>
      </c>
      <c r="L21" s="23">
        <v>1417.7567000000001</v>
      </c>
      <c r="M21" s="23">
        <v>1193.5738000000001</v>
      </c>
      <c r="N21" s="23">
        <v>1256.6808000000001</v>
      </c>
      <c r="O21" s="23">
        <v>1299.0778</v>
      </c>
      <c r="P21" s="23">
        <v>1460.9396999999999</v>
      </c>
      <c r="Q21" s="23">
        <v>1580.4422</v>
      </c>
      <c r="R21" s="23">
        <v>1789.9522000000002</v>
      </c>
      <c r="S21" s="23">
        <v>1873.8492999999999</v>
      </c>
      <c r="T21" s="23">
        <v>1961.1016</v>
      </c>
      <c r="U21" s="23">
        <v>2460.8574000000003</v>
      </c>
      <c r="V21" s="23">
        <v>2937.9421000000002</v>
      </c>
      <c r="W21" s="23">
        <v>3214.0491999999999</v>
      </c>
      <c r="X21" s="23">
        <v>3433.3816000000002</v>
      </c>
      <c r="Y21" s="4"/>
      <c r="Z21" s="4"/>
      <c r="AA21" s="19" t="str">
        <f t="shared" si="20"/>
        <v>Oaxaca</v>
      </c>
      <c r="AB21" s="5">
        <f t="shared" si="21"/>
        <v>5.1993766513115904</v>
      </c>
      <c r="AC21" s="5">
        <f t="shared" si="0"/>
        <v>5.1760426209650845</v>
      </c>
      <c r="AD21" s="5">
        <f t="shared" si="1"/>
        <v>4.9807968322711886</v>
      </c>
      <c r="AE21" s="5">
        <f t="shared" si="2"/>
        <v>5.3200914595807083</v>
      </c>
      <c r="AF21" s="5">
        <f t="shared" si="3"/>
        <v>5.8260245835694811</v>
      </c>
      <c r="AG21" s="5">
        <f t="shared" si="4"/>
        <v>6.0545758479614786</v>
      </c>
      <c r="AH21" s="5">
        <f t="shared" si="5"/>
        <v>6.0940873237977113</v>
      </c>
      <c r="AI21" s="5">
        <f t="shared" si="6"/>
        <v>6.0860245105672099</v>
      </c>
      <c r="AJ21" s="5">
        <f t="shared" si="7"/>
        <v>6.2600540522906103</v>
      </c>
      <c r="AK21" s="5">
        <f t="shared" si="8"/>
        <v>6.0883798309288863</v>
      </c>
      <c r="AL21" s="5">
        <f t="shared" si="9"/>
        <v>5.1692155112350946</v>
      </c>
      <c r="AM21" s="5">
        <f t="shared" si="10"/>
        <v>5.1499415671252242</v>
      </c>
      <c r="AN21" s="5">
        <f t="shared" si="11"/>
        <v>5.119214155712724</v>
      </c>
      <c r="AO21" s="5">
        <f t="shared" si="12"/>
        <v>5.2872935316229146</v>
      </c>
      <c r="AP21" s="5">
        <f t="shared" si="13"/>
        <v>5.107606137101274</v>
      </c>
      <c r="AQ21" s="5">
        <f t="shared" si="14"/>
        <v>5.1980430779257372</v>
      </c>
      <c r="AR21" s="5">
        <f t="shared" si="15"/>
        <v>5.0304022879057193</v>
      </c>
      <c r="AS21" s="5">
        <f t="shared" si="16"/>
        <v>4.7024380057812838</v>
      </c>
      <c r="AT21" s="5">
        <f t="shared" si="17"/>
        <v>4.6853306837563533</v>
      </c>
      <c r="AU21" s="5">
        <f t="shared" si="18"/>
        <v>4.9907431102359352</v>
      </c>
      <c r="AV21" s="5">
        <f t="shared" si="19"/>
        <v>5.0759895671406863</v>
      </c>
      <c r="AW21" s="5">
        <f t="shared" si="22"/>
        <v>5.3028909496488064</v>
      </c>
    </row>
    <row r="22" spans="2:49" ht="13.9" customHeight="1" x14ac:dyDescent="0.35">
      <c r="B22" s="20" t="s">
        <v>4</v>
      </c>
      <c r="C22" s="24">
        <v>853.88249999999994</v>
      </c>
      <c r="D22" s="24">
        <v>1009.0552</v>
      </c>
      <c r="E22" s="24">
        <v>1182.0634</v>
      </c>
      <c r="F22" s="24">
        <v>1482.5735</v>
      </c>
      <c r="G22" s="24">
        <v>1657.6266000000001</v>
      </c>
      <c r="H22" s="24">
        <v>1682.3904</v>
      </c>
      <c r="I22" s="24">
        <v>1427.5385000000001</v>
      </c>
      <c r="J22" s="24">
        <v>1415.4641999999999</v>
      </c>
      <c r="K22" s="24">
        <v>1517.5891000000001</v>
      </c>
      <c r="L22" s="24">
        <v>1456.3115</v>
      </c>
      <c r="M22" s="24">
        <v>1384.0798</v>
      </c>
      <c r="N22" s="24">
        <v>1384.8258999999998</v>
      </c>
      <c r="O22" s="24">
        <v>1373.4758999999999</v>
      </c>
      <c r="P22" s="24">
        <v>1501.1284000000001</v>
      </c>
      <c r="Q22" s="24">
        <v>1661.8100999999999</v>
      </c>
      <c r="R22" s="24">
        <v>1756.8661999999999</v>
      </c>
      <c r="S22" s="24">
        <v>1830.6977999999999</v>
      </c>
      <c r="T22" s="24">
        <v>1933.6229000000001</v>
      </c>
      <c r="U22" s="24">
        <v>2184.6134999999999</v>
      </c>
      <c r="V22" s="24">
        <v>2773.7669000000001</v>
      </c>
      <c r="W22" s="24">
        <v>3144.9247999999998</v>
      </c>
      <c r="X22" s="24">
        <v>3366.7406000000001</v>
      </c>
      <c r="Y22" s="4"/>
      <c r="Z22" s="4"/>
      <c r="AA22" s="22" t="str">
        <f t="shared" si="20"/>
        <v>Puebla</v>
      </c>
      <c r="AB22" s="10">
        <f t="shared" si="21"/>
        <v>5.640400399614605</v>
      </c>
      <c r="AC22" s="10">
        <f t="shared" si="0"/>
        <v>5.5044133761339777</v>
      </c>
      <c r="AD22" s="10">
        <f t="shared" si="1"/>
        <v>5.4502427434198353</v>
      </c>
      <c r="AE22" s="10">
        <f t="shared" si="2"/>
        <v>5.7988151673792041</v>
      </c>
      <c r="AF22" s="10">
        <f t="shared" si="3"/>
        <v>6.2092844161400267</v>
      </c>
      <c r="AG22" s="10">
        <f t="shared" si="4"/>
        <v>6.4249627020461606</v>
      </c>
      <c r="AH22" s="10">
        <f t="shared" si="5"/>
        <v>6.4525228735992837</v>
      </c>
      <c r="AI22" s="10">
        <f t="shared" si="6"/>
        <v>6.4364620121158307</v>
      </c>
      <c r="AJ22" s="10">
        <f t="shared" si="7"/>
        <v>6.4448413299329639</v>
      </c>
      <c r="AK22" s="10">
        <f t="shared" si="8"/>
        <v>6.2539486247180438</v>
      </c>
      <c r="AL22" s="10">
        <f t="shared" si="9"/>
        <v>5.9942726381453468</v>
      </c>
      <c r="AM22" s="10">
        <f t="shared" si="10"/>
        <v>5.6750866772545558</v>
      </c>
      <c r="AN22" s="10">
        <f t="shared" si="11"/>
        <v>5.4123912130668952</v>
      </c>
      <c r="AO22" s="10">
        <f t="shared" si="12"/>
        <v>5.4327406390937671</v>
      </c>
      <c r="AP22" s="10">
        <f t="shared" si="13"/>
        <v>5.3705674686849552</v>
      </c>
      <c r="AQ22" s="10">
        <f t="shared" si="14"/>
        <v>5.1019609293207342</v>
      </c>
      <c r="AR22" s="10">
        <f t="shared" si="15"/>
        <v>4.914560846266542</v>
      </c>
      <c r="AS22" s="10">
        <f t="shared" si="16"/>
        <v>4.6365480573821483</v>
      </c>
      <c r="AT22" s="10">
        <f t="shared" si="17"/>
        <v>4.159378216591648</v>
      </c>
      <c r="AU22" s="10">
        <f t="shared" si="18"/>
        <v>4.7118552967995821</v>
      </c>
      <c r="AV22" s="10">
        <f t="shared" si="19"/>
        <v>4.9668205061210662</v>
      </c>
      <c r="AW22" s="10">
        <f t="shared" si="22"/>
        <v>5.1999632832992377</v>
      </c>
    </row>
    <row r="23" spans="2:49" ht="13.9" customHeight="1" x14ac:dyDescent="0.35">
      <c r="B23" s="19" t="s">
        <v>7</v>
      </c>
      <c r="C23" s="23">
        <v>877.44910000000004</v>
      </c>
      <c r="D23" s="23">
        <v>1018.3475000000001</v>
      </c>
      <c r="E23" s="23">
        <v>1174.6072999999999</v>
      </c>
      <c r="F23" s="23">
        <v>1455.7219</v>
      </c>
      <c r="G23" s="23">
        <v>1525.8126</v>
      </c>
      <c r="H23" s="23">
        <v>1494.6616000000001</v>
      </c>
      <c r="I23" s="23">
        <v>1246.3481000000002</v>
      </c>
      <c r="J23" s="23">
        <v>1240.296</v>
      </c>
      <c r="K23" s="23">
        <v>1303.4963</v>
      </c>
      <c r="L23" s="23">
        <v>1277.5801000000001</v>
      </c>
      <c r="M23" s="23">
        <v>1250.0288</v>
      </c>
      <c r="N23" s="23">
        <v>1245.1756</v>
      </c>
      <c r="O23" s="23">
        <v>1313.1293000000001</v>
      </c>
      <c r="P23" s="23">
        <v>1406.4137000000001</v>
      </c>
      <c r="Q23" s="23">
        <v>1535.0397</v>
      </c>
      <c r="R23" s="23">
        <v>1669.3462</v>
      </c>
      <c r="S23" s="23">
        <v>1804.7681000000002</v>
      </c>
      <c r="T23" s="23">
        <v>2006.7078000000001</v>
      </c>
      <c r="U23" s="23">
        <v>2682.0515</v>
      </c>
      <c r="V23" s="23">
        <v>2990.0729999999999</v>
      </c>
      <c r="W23" s="23">
        <v>3181.9679000000001</v>
      </c>
      <c r="X23" s="23">
        <v>3286.1690000000003</v>
      </c>
      <c r="Y23" s="4"/>
      <c r="Z23" s="4"/>
      <c r="AA23" s="19" t="str">
        <f t="shared" si="20"/>
        <v>Guerrero</v>
      </c>
      <c r="AB23" s="5">
        <f t="shared" si="21"/>
        <v>5.7960717713285792</v>
      </c>
      <c r="AC23" s="5">
        <f t="shared" si="0"/>
        <v>5.5551030315810239</v>
      </c>
      <c r="AD23" s="5">
        <f t="shared" si="1"/>
        <v>5.4158642532989045</v>
      </c>
      <c r="AE23" s="5">
        <f t="shared" si="2"/>
        <v>5.6937900436005862</v>
      </c>
      <c r="AF23" s="5">
        <f t="shared" si="3"/>
        <v>5.715523869567547</v>
      </c>
      <c r="AG23" s="5">
        <f t="shared" si="4"/>
        <v>5.7080360374028762</v>
      </c>
      <c r="AH23" s="5">
        <f t="shared" si="5"/>
        <v>5.6335360648535975</v>
      </c>
      <c r="AI23" s="5">
        <f t="shared" si="6"/>
        <v>5.6399293516425324</v>
      </c>
      <c r="AJ23" s="5">
        <f t="shared" si="7"/>
        <v>5.5356399355100114</v>
      </c>
      <c r="AK23" s="5">
        <f t="shared" si="8"/>
        <v>5.4864088550850152</v>
      </c>
      <c r="AL23" s="5">
        <f t="shared" si="9"/>
        <v>5.4137148976046481</v>
      </c>
      <c r="AM23" s="5">
        <f t="shared" si="10"/>
        <v>5.1027926748065946</v>
      </c>
      <c r="AN23" s="5">
        <f t="shared" si="11"/>
        <v>5.1745862340509099</v>
      </c>
      <c r="AO23" s="5">
        <f t="shared" si="12"/>
        <v>5.0899582363295695</v>
      </c>
      <c r="AP23" s="5">
        <f t="shared" si="13"/>
        <v>4.9608762613489432</v>
      </c>
      <c r="AQ23" s="5">
        <f t="shared" si="14"/>
        <v>4.8478017790484191</v>
      </c>
      <c r="AR23" s="5">
        <f t="shared" si="15"/>
        <v>4.8449518215681806</v>
      </c>
      <c r="AS23" s="5">
        <f t="shared" si="16"/>
        <v>4.8117950774288021</v>
      </c>
      <c r="AT23" s="5">
        <f t="shared" si="17"/>
        <v>5.1064715039419806</v>
      </c>
      <c r="AU23" s="5">
        <f t="shared" si="18"/>
        <v>5.0792989500550378</v>
      </c>
      <c r="AV23" s="5">
        <f t="shared" si="19"/>
        <v>5.0253231541622201</v>
      </c>
      <c r="AW23" s="5">
        <f t="shared" si="22"/>
        <v>5.0755196710777701</v>
      </c>
    </row>
    <row r="24" spans="2:49" ht="13.9" customHeight="1" x14ac:dyDescent="0.35">
      <c r="B24" s="19" t="s">
        <v>6</v>
      </c>
      <c r="C24" s="23">
        <v>999.18240000000014</v>
      </c>
      <c r="D24" s="23">
        <v>1168.0526</v>
      </c>
      <c r="E24" s="23">
        <v>1373.4816000000001</v>
      </c>
      <c r="F24" s="23">
        <v>1680.7815999999998</v>
      </c>
      <c r="G24" s="23">
        <v>1819.7712999999999</v>
      </c>
      <c r="H24" s="23">
        <v>1685.2072000000001</v>
      </c>
      <c r="I24" s="23">
        <v>1346.0801000000001</v>
      </c>
      <c r="J24" s="23">
        <v>1277.4090999999999</v>
      </c>
      <c r="K24" s="23">
        <v>1314.5918999999999</v>
      </c>
      <c r="L24" s="23">
        <v>1220.3595</v>
      </c>
      <c r="M24" s="23">
        <v>1065.7740999999999</v>
      </c>
      <c r="N24" s="23">
        <v>1083.4396999999999</v>
      </c>
      <c r="O24" s="23">
        <v>1091.3720000000001</v>
      </c>
      <c r="P24" s="23">
        <v>1155.7898</v>
      </c>
      <c r="Q24" s="23">
        <v>1324.2642999999998</v>
      </c>
      <c r="R24" s="23">
        <v>1425.5041000000001</v>
      </c>
      <c r="S24" s="23">
        <v>1553.0962</v>
      </c>
      <c r="T24" s="23">
        <v>1667.4404</v>
      </c>
      <c r="U24" s="23">
        <v>2079.4286000000002</v>
      </c>
      <c r="V24" s="23">
        <v>2367.4431999999997</v>
      </c>
      <c r="W24" s="23">
        <v>2573.8090000000002</v>
      </c>
      <c r="X24" s="23">
        <v>2602.6453000000001</v>
      </c>
      <c r="Y24" s="4"/>
      <c r="Z24" s="4"/>
      <c r="AA24" s="19" t="str">
        <f t="shared" si="20"/>
        <v>Veracruz</v>
      </c>
      <c r="AB24" s="5">
        <f t="shared" si="21"/>
        <v>6.6001924248920441</v>
      </c>
      <c r="AC24" s="5">
        <f t="shared" si="0"/>
        <v>6.3717469128230748</v>
      </c>
      <c r="AD24" s="5">
        <f t="shared" si="1"/>
        <v>6.3328313215861911</v>
      </c>
      <c r="AE24" s="5">
        <f t="shared" si="2"/>
        <v>6.5740699096077773</v>
      </c>
      <c r="AF24" s="5">
        <f t="shared" si="3"/>
        <v>6.8166603830011399</v>
      </c>
      <c r="AG24" s="5">
        <f t="shared" si="4"/>
        <v>6.4357199168633192</v>
      </c>
      <c r="AH24" s="5">
        <f t="shared" si="5"/>
        <v>6.084328117908421</v>
      </c>
      <c r="AI24" s="5">
        <f t="shared" si="6"/>
        <v>5.8086916970991362</v>
      </c>
      <c r="AJ24" s="5">
        <f t="shared" si="7"/>
        <v>5.5827603197170435</v>
      </c>
      <c r="AK24" s="5">
        <f t="shared" si="8"/>
        <v>5.2406821045405456</v>
      </c>
      <c r="AL24" s="5">
        <f t="shared" si="9"/>
        <v>4.6157313516706058</v>
      </c>
      <c r="AM24" s="5">
        <f t="shared" si="10"/>
        <v>4.4399907649609052</v>
      </c>
      <c r="AN24" s="5">
        <f t="shared" si="11"/>
        <v>4.3007177796037368</v>
      </c>
      <c r="AO24" s="5">
        <f t="shared" si="12"/>
        <v>4.1829241367427707</v>
      </c>
      <c r="AP24" s="5">
        <f t="shared" si="13"/>
        <v>4.2797012543857171</v>
      </c>
      <c r="AQ24" s="5">
        <f t="shared" si="14"/>
        <v>4.1396813387305862</v>
      </c>
      <c r="AR24" s="5">
        <f t="shared" si="15"/>
        <v>4.1693313746295813</v>
      </c>
      <c r="AS24" s="5">
        <f t="shared" si="16"/>
        <v>3.998280919935584</v>
      </c>
      <c r="AT24" s="5">
        <f t="shared" si="17"/>
        <v>3.9591122282260303</v>
      </c>
      <c r="AU24" s="5">
        <f t="shared" si="18"/>
        <v>4.0216248098541199</v>
      </c>
      <c r="AV24" s="5">
        <f t="shared" si="19"/>
        <v>4.0648499194762806</v>
      </c>
      <c r="AW24" s="5">
        <f t="shared" si="22"/>
        <v>4.0198107331023154</v>
      </c>
    </row>
    <row r="25" spans="2:49" ht="13.9" customHeight="1" x14ac:dyDescent="0.35">
      <c r="B25" s="19" t="s">
        <v>9</v>
      </c>
      <c r="C25" s="23">
        <v>403.50200000000001</v>
      </c>
      <c r="D25" s="23">
        <v>469.20980000000003</v>
      </c>
      <c r="E25" s="23">
        <v>562.30899999999997</v>
      </c>
      <c r="F25" s="23">
        <v>714.48940000000005</v>
      </c>
      <c r="G25" s="23">
        <v>797.71769999999992</v>
      </c>
      <c r="H25" s="23">
        <v>792.46480000000008</v>
      </c>
      <c r="I25" s="23">
        <v>650.80129999999997</v>
      </c>
      <c r="J25" s="23">
        <v>649.73349999999994</v>
      </c>
      <c r="K25" s="23">
        <v>723.71299999999997</v>
      </c>
      <c r="L25" s="23">
        <v>766.70320000000004</v>
      </c>
      <c r="M25" s="23">
        <v>732.95499999999993</v>
      </c>
      <c r="N25" s="23">
        <v>795.30770000000007</v>
      </c>
      <c r="O25" s="23">
        <v>869.75710000000004</v>
      </c>
      <c r="P25" s="23">
        <v>986.27430000000004</v>
      </c>
      <c r="Q25" s="23">
        <v>1156.7026000000001</v>
      </c>
      <c r="R25" s="23">
        <v>1273.4589000000001</v>
      </c>
      <c r="S25" s="23">
        <v>1381.0974999999999</v>
      </c>
      <c r="T25" s="23">
        <v>1470.8968</v>
      </c>
      <c r="U25" s="23">
        <v>1758.2979</v>
      </c>
      <c r="V25" s="23">
        <v>2002.2040999999999</v>
      </c>
      <c r="W25" s="23">
        <v>2071.5241999999998</v>
      </c>
      <c r="X25" s="23">
        <v>2083.3321000000001</v>
      </c>
      <c r="Y25" s="4"/>
      <c r="Z25" s="4"/>
      <c r="AA25" s="19" t="str">
        <f t="shared" si="20"/>
        <v>San Luis Potosí</v>
      </c>
      <c r="AB25" s="5">
        <f t="shared" si="21"/>
        <v>2.6653700503819815</v>
      </c>
      <c r="AC25" s="5">
        <f t="shared" si="0"/>
        <v>2.5595474849474527</v>
      </c>
      <c r="AD25" s="5">
        <f t="shared" si="1"/>
        <v>2.5926871154370099</v>
      </c>
      <c r="AE25" s="5">
        <f t="shared" si="2"/>
        <v>2.794594648866763</v>
      </c>
      <c r="AF25" s="5">
        <f t="shared" si="3"/>
        <v>2.988161557668696</v>
      </c>
      <c r="AG25" s="5">
        <f t="shared" si="4"/>
        <v>3.0263824512339532</v>
      </c>
      <c r="AH25" s="5">
        <f t="shared" si="5"/>
        <v>2.9416441478938387</v>
      </c>
      <c r="AI25" s="5">
        <f t="shared" si="6"/>
        <v>2.9544971824430886</v>
      </c>
      <c r="AJ25" s="5">
        <f t="shared" si="7"/>
        <v>3.0734376343436933</v>
      </c>
      <c r="AK25" s="5">
        <f t="shared" si="8"/>
        <v>3.2925115424872518</v>
      </c>
      <c r="AL25" s="5">
        <f t="shared" si="9"/>
        <v>3.1743343855548085</v>
      </c>
      <c r="AM25" s="5">
        <f t="shared" si="10"/>
        <v>3.2592112355697305</v>
      </c>
      <c r="AN25" s="5">
        <f t="shared" si="11"/>
        <v>3.4274104740698732</v>
      </c>
      <c r="AO25" s="5">
        <f t="shared" si="12"/>
        <v>3.5694298175317698</v>
      </c>
      <c r="AP25" s="5">
        <f t="shared" si="13"/>
        <v>3.7381824520763876</v>
      </c>
      <c r="AQ25" s="5">
        <f t="shared" si="14"/>
        <v>3.6981402185867998</v>
      </c>
      <c r="AR25" s="5">
        <f t="shared" si="15"/>
        <v>3.7075959223726631</v>
      </c>
      <c r="AS25" s="5">
        <f t="shared" si="16"/>
        <v>3.5269977929251963</v>
      </c>
      <c r="AT25" s="5">
        <f t="shared" si="17"/>
        <v>3.3476978804437665</v>
      </c>
      <c r="AU25" s="5">
        <f t="shared" si="18"/>
        <v>3.4011855840729943</v>
      </c>
      <c r="AV25" s="5">
        <f t="shared" si="19"/>
        <v>3.2715850234275994</v>
      </c>
      <c r="AW25" s="5">
        <f t="shared" si="22"/>
        <v>3.2177264939623496</v>
      </c>
    </row>
    <row r="26" spans="2:49" ht="13.9" customHeight="1" x14ac:dyDescent="0.35">
      <c r="B26" s="19" t="s">
        <v>10</v>
      </c>
      <c r="C26" s="23">
        <v>402.36689999999999</v>
      </c>
      <c r="D26" s="23">
        <v>484.61200000000008</v>
      </c>
      <c r="E26" s="23">
        <v>540.48500000000001</v>
      </c>
      <c r="F26" s="23">
        <v>667.72479999999996</v>
      </c>
      <c r="G26" s="23">
        <v>704.01970000000006</v>
      </c>
      <c r="H26" s="23">
        <v>709.84350000000006</v>
      </c>
      <c r="I26" s="23">
        <v>595.32719999999995</v>
      </c>
      <c r="J26" s="23">
        <v>600.47889999999995</v>
      </c>
      <c r="K26" s="23">
        <v>645.85520000000008</v>
      </c>
      <c r="L26" s="23">
        <v>679.20240000000013</v>
      </c>
      <c r="M26" s="23">
        <v>657.2826</v>
      </c>
      <c r="N26" s="23">
        <v>724.18960000000004</v>
      </c>
      <c r="O26" s="23">
        <v>776.48779999999999</v>
      </c>
      <c r="P26" s="23">
        <v>903.048</v>
      </c>
      <c r="Q26" s="23">
        <v>1035.4601</v>
      </c>
      <c r="R26" s="23">
        <v>1129.0454</v>
      </c>
      <c r="S26" s="23">
        <v>1159.9322000000002</v>
      </c>
      <c r="T26" s="23">
        <v>1242.1332</v>
      </c>
      <c r="U26" s="23">
        <v>1611.9684000000002</v>
      </c>
      <c r="V26" s="23">
        <v>1744.1231999999998</v>
      </c>
      <c r="W26" s="23">
        <v>1816.2482</v>
      </c>
      <c r="X26" s="23">
        <v>1906.7171000000001</v>
      </c>
      <c r="Y26" s="4"/>
      <c r="Z26" s="4"/>
      <c r="AA26" s="19" t="str">
        <f t="shared" si="20"/>
        <v>Zacatecas</v>
      </c>
      <c r="AB26" s="5">
        <f t="shared" si="21"/>
        <v>2.6578720415884969</v>
      </c>
      <c r="AC26" s="5">
        <f t="shared" si="0"/>
        <v>2.6435667494058199</v>
      </c>
      <c r="AD26" s="5">
        <f t="shared" si="1"/>
        <v>2.4920612965237483</v>
      </c>
      <c r="AE26" s="5">
        <f t="shared" si="2"/>
        <v>2.6116834665365634</v>
      </c>
      <c r="AF26" s="5">
        <f t="shared" si="3"/>
        <v>2.6371792971140651</v>
      </c>
      <c r="AG26" s="5">
        <f t="shared" si="4"/>
        <v>2.7108559415162525</v>
      </c>
      <c r="AH26" s="5">
        <f t="shared" si="5"/>
        <v>2.6908993174445484</v>
      </c>
      <c r="AI26" s="5">
        <f t="shared" si="6"/>
        <v>2.7305244660565062</v>
      </c>
      <c r="AJ26" s="5">
        <f t="shared" si="7"/>
        <v>2.742794005381378</v>
      </c>
      <c r="AK26" s="5">
        <f t="shared" si="8"/>
        <v>2.9167502387951996</v>
      </c>
      <c r="AL26" s="5">
        <f t="shared" si="9"/>
        <v>2.8466068970221463</v>
      </c>
      <c r="AM26" s="5">
        <f t="shared" si="10"/>
        <v>2.9677656597600515</v>
      </c>
      <c r="AN26" s="5">
        <f t="shared" si="11"/>
        <v>3.0598685756143555</v>
      </c>
      <c r="AO26" s="5">
        <f t="shared" si="12"/>
        <v>3.2682251356062197</v>
      </c>
      <c r="AP26" s="5">
        <f t="shared" si="13"/>
        <v>3.346356077737926</v>
      </c>
      <c r="AQ26" s="5">
        <f t="shared" si="14"/>
        <v>3.2787616485702213</v>
      </c>
      <c r="AR26" s="5">
        <f t="shared" si="15"/>
        <v>3.1138713196923122</v>
      </c>
      <c r="AS26" s="5">
        <f t="shared" si="16"/>
        <v>2.9784557658423836</v>
      </c>
      <c r="AT26" s="5">
        <f t="shared" si="17"/>
        <v>3.0690949446179348</v>
      </c>
      <c r="AU26" s="5">
        <f t="shared" si="18"/>
        <v>2.9627782126144182</v>
      </c>
      <c r="AV26" s="5">
        <f t="shared" si="19"/>
        <v>2.8684243273370087</v>
      </c>
      <c r="AW26" s="5">
        <f t="shared" si="22"/>
        <v>2.9449429254035198</v>
      </c>
    </row>
    <row r="27" spans="2:49" ht="13.9" customHeight="1" x14ac:dyDescent="0.35">
      <c r="B27" s="19" t="s">
        <v>8</v>
      </c>
      <c r="C27" s="23">
        <v>608.44849999999997</v>
      </c>
      <c r="D27" s="23">
        <v>725.58400000000006</v>
      </c>
      <c r="E27" s="23">
        <v>814.98249999999996</v>
      </c>
      <c r="F27" s="23">
        <v>982.84679999999992</v>
      </c>
      <c r="G27" s="23">
        <v>1118.9244000000001</v>
      </c>
      <c r="H27" s="23">
        <v>1000.8017</v>
      </c>
      <c r="I27" s="23">
        <v>780.92849999999999</v>
      </c>
      <c r="J27" s="23">
        <v>738.60149999999999</v>
      </c>
      <c r="K27" s="23">
        <v>787.59310000000005</v>
      </c>
      <c r="L27" s="23">
        <v>748.71730000000002</v>
      </c>
      <c r="M27" s="23">
        <v>653.46539999999993</v>
      </c>
      <c r="N27" s="23">
        <v>744.62459999999999</v>
      </c>
      <c r="O27" s="23">
        <v>748.303</v>
      </c>
      <c r="P27" s="23">
        <v>785.20959999999991</v>
      </c>
      <c r="Q27" s="23">
        <v>858.92049999999995</v>
      </c>
      <c r="R27" s="23">
        <v>932.47890000000007</v>
      </c>
      <c r="S27" s="23">
        <v>988.84439999999995</v>
      </c>
      <c r="T27" s="23">
        <v>1056.9965999999999</v>
      </c>
      <c r="U27" s="23">
        <v>1325.3985</v>
      </c>
      <c r="V27" s="23">
        <v>1692.5226</v>
      </c>
      <c r="W27" s="23">
        <v>1754.7775000000001</v>
      </c>
      <c r="X27" s="23">
        <v>1784.3140000000001</v>
      </c>
      <c r="Y27" s="4"/>
      <c r="Z27" s="4"/>
      <c r="AA27" s="19" t="str">
        <f t="shared" si="20"/>
        <v>Hidalgo</v>
      </c>
      <c r="AB27" s="5">
        <f t="shared" si="21"/>
        <v>4.0191632485089075</v>
      </c>
      <c r="AC27" s="5">
        <f t="shared" si="0"/>
        <v>3.9580731312903366</v>
      </c>
      <c r="AD27" s="5">
        <f t="shared" si="1"/>
        <v>3.7577108441384413</v>
      </c>
      <c r="AE27" s="5">
        <f t="shared" si="2"/>
        <v>3.844225551751812</v>
      </c>
      <c r="AF27" s="5">
        <f t="shared" si="3"/>
        <v>4.1913660409158675</v>
      </c>
      <c r="AG27" s="5">
        <f t="shared" si="4"/>
        <v>3.8220103934523117</v>
      </c>
      <c r="AH27" s="5">
        <f t="shared" si="5"/>
        <v>3.5298235451412188</v>
      </c>
      <c r="AI27" s="5">
        <f t="shared" si="6"/>
        <v>3.3586017200871421</v>
      </c>
      <c r="AJ27" s="5">
        <f t="shared" si="7"/>
        <v>3.3447212832841418</v>
      </c>
      <c r="AK27" s="5">
        <f t="shared" si="8"/>
        <v>3.2152733317271793</v>
      </c>
      <c r="AL27" s="5">
        <f t="shared" si="9"/>
        <v>2.8300750919092263</v>
      </c>
      <c r="AM27" s="5">
        <f t="shared" si="10"/>
        <v>3.0515093247577214</v>
      </c>
      <c r="AN27" s="5">
        <f t="shared" si="11"/>
        <v>2.9488020735650307</v>
      </c>
      <c r="AO27" s="5">
        <f t="shared" si="12"/>
        <v>2.8417556447047172</v>
      </c>
      <c r="AP27" s="5">
        <f t="shared" si="13"/>
        <v>2.7758228786108692</v>
      </c>
      <c r="AQ27" s="5">
        <f t="shared" si="14"/>
        <v>2.7079301287804252</v>
      </c>
      <c r="AR27" s="5">
        <f t="shared" si="15"/>
        <v>2.654581204658645</v>
      </c>
      <c r="AS27" s="5">
        <f t="shared" si="16"/>
        <v>2.5345249750556507</v>
      </c>
      <c r="AT27" s="5">
        <f t="shared" si="17"/>
        <v>2.5234823684845145</v>
      </c>
      <c r="AU27" s="5">
        <f t="shared" si="18"/>
        <v>2.8751232043914725</v>
      </c>
      <c r="AV27" s="5">
        <f t="shared" si="19"/>
        <v>2.7713428539467335</v>
      </c>
      <c r="AW27" s="5">
        <f t="shared" si="22"/>
        <v>2.7558901585339828</v>
      </c>
    </row>
    <row r="28" spans="2:49" ht="13.9" customHeight="1" x14ac:dyDescent="0.35">
      <c r="B28" s="19" t="s">
        <v>15</v>
      </c>
      <c r="C28" s="23">
        <v>236.67410000000001</v>
      </c>
      <c r="D28" s="23">
        <v>279.42149999999998</v>
      </c>
      <c r="E28" s="23">
        <v>389.18810000000002</v>
      </c>
      <c r="F28" s="23">
        <v>473.93060000000003</v>
      </c>
      <c r="G28" s="23">
        <v>471.67060000000004</v>
      </c>
      <c r="H28" s="23">
        <v>494.46899999999999</v>
      </c>
      <c r="I28" s="23">
        <v>423.47699999999998</v>
      </c>
      <c r="J28" s="23">
        <v>410.70409999999998</v>
      </c>
      <c r="K28" s="23">
        <v>432.97289999999998</v>
      </c>
      <c r="L28" s="23">
        <v>484.50970000000001</v>
      </c>
      <c r="M28" s="23">
        <v>533.54240000000004</v>
      </c>
      <c r="N28" s="23">
        <v>565.71619999999996</v>
      </c>
      <c r="O28" s="23">
        <v>662.81880000000001</v>
      </c>
      <c r="P28" s="23">
        <v>715.52870000000007</v>
      </c>
      <c r="Q28" s="23">
        <v>828.50419999999986</v>
      </c>
      <c r="R28" s="23">
        <v>995.33150000000001</v>
      </c>
      <c r="S28" s="23">
        <v>1147.3624</v>
      </c>
      <c r="T28" s="23">
        <v>1284.1019999999999</v>
      </c>
      <c r="U28" s="23">
        <v>1597.4452000000001</v>
      </c>
      <c r="V28" s="23">
        <v>1625.9261000000001</v>
      </c>
      <c r="W28" s="23">
        <v>1591.8786</v>
      </c>
      <c r="X28" s="23">
        <v>1477.4879999999998</v>
      </c>
      <c r="Y28" s="4"/>
      <c r="Z28" s="4"/>
      <c r="AA28" s="19" t="str">
        <f t="shared" si="20"/>
        <v>Chihuahua</v>
      </c>
      <c r="AB28" s="5">
        <f t="shared" si="21"/>
        <v>1.5633728156021784</v>
      </c>
      <c r="AC28" s="5">
        <f t="shared" si="0"/>
        <v>1.5242490620725409</v>
      </c>
      <c r="AD28" s="5">
        <f t="shared" si="1"/>
        <v>1.7944634931175041</v>
      </c>
      <c r="AE28" s="5">
        <f t="shared" si="2"/>
        <v>1.8536928871082121</v>
      </c>
      <c r="AF28" s="5">
        <f t="shared" si="3"/>
        <v>1.7668254757322404</v>
      </c>
      <c r="AG28" s="5">
        <f t="shared" si="4"/>
        <v>1.8883517656294659</v>
      </c>
      <c r="AH28" s="5">
        <f t="shared" si="5"/>
        <v>1.914130532341652</v>
      </c>
      <c r="AI28" s="5">
        <f t="shared" si="6"/>
        <v>1.867572021864079</v>
      </c>
      <c r="AJ28" s="5">
        <f t="shared" si="7"/>
        <v>1.8387333176423919</v>
      </c>
      <c r="AK28" s="5">
        <f t="shared" si="8"/>
        <v>2.0806666513157053</v>
      </c>
      <c r="AL28" s="5">
        <f t="shared" si="9"/>
        <v>2.310703912888838</v>
      </c>
      <c r="AM28" s="5">
        <f t="shared" si="10"/>
        <v>2.3183336401543864</v>
      </c>
      <c r="AN28" s="5">
        <f t="shared" si="11"/>
        <v>2.6119385487401301</v>
      </c>
      <c r="AO28" s="5">
        <f t="shared" si="12"/>
        <v>2.5895731816998016</v>
      </c>
      <c r="AP28" s="5">
        <f t="shared" si="13"/>
        <v>2.6775247690388051</v>
      </c>
      <c r="AQ28" s="5">
        <f t="shared" si="14"/>
        <v>2.8904548477978578</v>
      </c>
      <c r="AR28" s="5">
        <f t="shared" si="15"/>
        <v>3.0801273304192591</v>
      </c>
      <c r="AS28" s="5">
        <f t="shared" si="16"/>
        <v>3.0790908783613031</v>
      </c>
      <c r="AT28" s="5">
        <f t="shared" si="17"/>
        <v>3.041443608711055</v>
      </c>
      <c r="AU28" s="5">
        <f t="shared" si="18"/>
        <v>2.7619943501704083</v>
      </c>
      <c r="AV28" s="5">
        <f t="shared" si="19"/>
        <v>2.5140745094239758</v>
      </c>
      <c r="AW28" s="5">
        <f t="shared" si="22"/>
        <v>2.2819944463542052</v>
      </c>
    </row>
    <row r="29" spans="2:49" ht="13.9" customHeight="1" x14ac:dyDescent="0.35">
      <c r="B29" s="19" t="s">
        <v>17</v>
      </c>
      <c r="C29" s="23">
        <v>142.00130000000001</v>
      </c>
      <c r="D29" s="23">
        <v>165.02859999999998</v>
      </c>
      <c r="E29" s="23">
        <v>256.6354</v>
      </c>
      <c r="F29" s="23">
        <v>302.06439999999998</v>
      </c>
      <c r="G29" s="23">
        <v>342.79259999999999</v>
      </c>
      <c r="H29" s="23">
        <v>348.15639999999996</v>
      </c>
      <c r="I29" s="23">
        <v>334.3544</v>
      </c>
      <c r="J29" s="23">
        <v>359.18230000000005</v>
      </c>
      <c r="K29" s="23">
        <v>409.71249999999998</v>
      </c>
      <c r="L29" s="23">
        <v>482.62630000000001</v>
      </c>
      <c r="M29" s="23">
        <v>626.66880000000003</v>
      </c>
      <c r="N29" s="23">
        <v>629.89879999999994</v>
      </c>
      <c r="O29" s="23">
        <v>673.47759999999994</v>
      </c>
      <c r="P29" s="23">
        <v>683.5616</v>
      </c>
      <c r="Q29" s="23">
        <v>764.63630000000001</v>
      </c>
      <c r="R29" s="23">
        <v>875.11789999999996</v>
      </c>
      <c r="S29" s="23">
        <v>935.995</v>
      </c>
      <c r="T29" s="23">
        <v>1215.5861</v>
      </c>
      <c r="U29" s="23">
        <v>1375.9421</v>
      </c>
      <c r="V29" s="23">
        <v>1390.7883000000002</v>
      </c>
      <c r="W29" s="23">
        <v>1447.3264999999999</v>
      </c>
      <c r="X29" s="23">
        <v>1447.1098</v>
      </c>
      <c r="Y29" s="4"/>
      <c r="Z29" s="4"/>
      <c r="AA29" s="19" t="str">
        <f t="shared" si="20"/>
        <v>Baja California</v>
      </c>
      <c r="AB29" s="5">
        <f t="shared" si="21"/>
        <v>0.93800281568692823</v>
      </c>
      <c r="AC29" s="5">
        <f t="shared" si="0"/>
        <v>0.90023383585423644</v>
      </c>
      <c r="AD29" s="5">
        <f t="shared" si="1"/>
        <v>1.183291206338549</v>
      </c>
      <c r="AE29" s="5">
        <f t="shared" si="2"/>
        <v>1.1814696703032253</v>
      </c>
      <c r="AF29" s="5">
        <f t="shared" si="3"/>
        <v>1.2840628577920514</v>
      </c>
      <c r="AG29" s="5">
        <f t="shared" si="4"/>
        <v>1.3295914458847744</v>
      </c>
      <c r="AH29" s="5">
        <f t="shared" si="5"/>
        <v>1.5112933303645149</v>
      </c>
      <c r="AI29" s="5">
        <f t="shared" si="6"/>
        <v>1.6332897924047758</v>
      </c>
      <c r="AJ29" s="5">
        <f t="shared" si="7"/>
        <v>1.7399519101647203</v>
      </c>
      <c r="AK29" s="5">
        <f t="shared" si="8"/>
        <v>2.0725786242419688</v>
      </c>
      <c r="AL29" s="5">
        <f t="shared" si="9"/>
        <v>2.7140224436621208</v>
      </c>
      <c r="AM29" s="5">
        <f t="shared" si="10"/>
        <v>2.5813571856928967</v>
      </c>
      <c r="AN29" s="5">
        <f t="shared" si="11"/>
        <v>2.6539411754056852</v>
      </c>
      <c r="AO29" s="5">
        <f t="shared" si="12"/>
        <v>2.4738809042877064</v>
      </c>
      <c r="AP29" s="5">
        <f t="shared" si="13"/>
        <v>2.4711191959632632</v>
      </c>
      <c r="AQ29" s="5">
        <f t="shared" si="14"/>
        <v>2.541353083319156</v>
      </c>
      <c r="AR29" s="5">
        <f t="shared" si="15"/>
        <v>2.5127054718158575</v>
      </c>
      <c r="AS29" s="5">
        <f t="shared" si="16"/>
        <v>2.9147996595074157</v>
      </c>
      <c r="AT29" s="5">
        <f t="shared" si="17"/>
        <v>2.6197144703314188</v>
      </c>
      <c r="AU29" s="5">
        <f t="shared" si="18"/>
        <v>2.3625608979910631</v>
      </c>
      <c r="AV29" s="5">
        <f t="shared" si="19"/>
        <v>2.2857815039814091</v>
      </c>
      <c r="AW29" s="5">
        <f t="shared" si="22"/>
        <v>2.235075023868041</v>
      </c>
    </row>
    <row r="30" spans="2:49" ht="13.9" customHeight="1" x14ac:dyDescent="0.35">
      <c r="B30" s="20" t="s">
        <v>16</v>
      </c>
      <c r="C30" s="24">
        <v>262.48680000000002</v>
      </c>
      <c r="D30" s="24">
        <v>329.66730000000001</v>
      </c>
      <c r="E30" s="24">
        <v>384.30060000000003</v>
      </c>
      <c r="F30" s="24">
        <v>428.49590000000001</v>
      </c>
      <c r="G30" s="24">
        <v>464.13139999999999</v>
      </c>
      <c r="H30" s="24">
        <v>460.35629999999998</v>
      </c>
      <c r="I30" s="24">
        <v>389.16789999999997</v>
      </c>
      <c r="J30" s="24">
        <v>391.32050000000004</v>
      </c>
      <c r="K30" s="24">
        <v>430.21909999999997</v>
      </c>
      <c r="L30" s="24">
        <v>447.41989999999998</v>
      </c>
      <c r="M30" s="24">
        <v>475.86610000000002</v>
      </c>
      <c r="N30" s="24">
        <v>507.79370000000006</v>
      </c>
      <c r="O30" s="24">
        <v>610.43910000000005</v>
      </c>
      <c r="P30" s="24">
        <v>621.16330000000005</v>
      </c>
      <c r="Q30" s="24">
        <v>736.75620000000004</v>
      </c>
      <c r="R30" s="24">
        <v>833.77519999999993</v>
      </c>
      <c r="S30" s="24">
        <v>903.90139999999997</v>
      </c>
      <c r="T30" s="24">
        <v>987.22059999999999</v>
      </c>
      <c r="U30" s="24">
        <v>1272.6443999999999</v>
      </c>
      <c r="V30" s="24">
        <v>1361.7673</v>
      </c>
      <c r="W30" s="24">
        <v>1391.0368000000001</v>
      </c>
      <c r="X30" s="24">
        <v>1370.7157</v>
      </c>
      <c r="Y30" s="4"/>
      <c r="Z30" s="4"/>
      <c r="AA30" s="22" t="str">
        <f t="shared" si="20"/>
        <v>Durango</v>
      </c>
      <c r="AB30" s="10">
        <f t="shared" si="21"/>
        <v>1.7338810101080171</v>
      </c>
      <c r="AC30" s="10">
        <f t="shared" si="0"/>
        <v>1.798340760539139</v>
      </c>
      <c r="AD30" s="10">
        <f t="shared" si="1"/>
        <v>1.7719282708879143</v>
      </c>
      <c r="AE30" s="10">
        <f t="shared" si="2"/>
        <v>1.6759833654653902</v>
      </c>
      <c r="AF30" s="10">
        <f t="shared" si="3"/>
        <v>1.7385844731625646</v>
      </c>
      <c r="AG30" s="10">
        <f t="shared" si="4"/>
        <v>1.7580771128698627</v>
      </c>
      <c r="AH30" s="10">
        <f t="shared" si="5"/>
        <v>1.7590522262065775</v>
      </c>
      <c r="AI30" s="10">
        <f t="shared" si="6"/>
        <v>1.7794300504471769</v>
      </c>
      <c r="AJ30" s="10">
        <f t="shared" si="7"/>
        <v>1.8270385815281371</v>
      </c>
      <c r="AK30" s="10">
        <f t="shared" si="8"/>
        <v>1.921389117833983</v>
      </c>
      <c r="AL30" s="10">
        <f t="shared" si="9"/>
        <v>2.0609152323810647</v>
      </c>
      <c r="AM30" s="10">
        <f t="shared" si="10"/>
        <v>2.0809643014791952</v>
      </c>
      <c r="AN30" s="10">
        <f t="shared" si="11"/>
        <v>2.4055283539758245</v>
      </c>
      <c r="AO30" s="10">
        <f t="shared" si="12"/>
        <v>2.2480549321587637</v>
      </c>
      <c r="AP30" s="10">
        <f t="shared" si="13"/>
        <v>2.3810174700899625</v>
      </c>
      <c r="AQ30" s="10">
        <f t="shared" si="14"/>
        <v>2.4212933769438902</v>
      </c>
      <c r="AR30" s="10">
        <f t="shared" si="15"/>
        <v>2.4265492804577096</v>
      </c>
      <c r="AS30" s="10">
        <f t="shared" si="16"/>
        <v>2.3672122186480302</v>
      </c>
      <c r="AT30" s="10">
        <f t="shared" si="17"/>
        <v>2.4230416020167169</v>
      </c>
      <c r="AU30" s="10">
        <f t="shared" si="18"/>
        <v>2.3132623240667649</v>
      </c>
      <c r="AV30" s="10">
        <f t="shared" si="19"/>
        <v>2.1968824510554366</v>
      </c>
      <c r="AW30" s="10">
        <f t="shared" si="22"/>
        <v>2.1170836006319624</v>
      </c>
    </row>
    <row r="31" spans="2:49" ht="13.9" customHeight="1" x14ac:dyDescent="0.35">
      <c r="B31" s="19" t="s">
        <v>21</v>
      </c>
      <c r="C31" s="23">
        <v>189.16940000000002</v>
      </c>
      <c r="D31" s="23">
        <v>295.85000000000002</v>
      </c>
      <c r="E31" s="23">
        <v>283.98329999999999</v>
      </c>
      <c r="F31" s="23">
        <v>342.55259999999998</v>
      </c>
      <c r="G31" s="23">
        <v>335.07079999999996</v>
      </c>
      <c r="H31" s="23">
        <v>337.20979999999997</v>
      </c>
      <c r="I31" s="23">
        <v>304.22519999999997</v>
      </c>
      <c r="J31" s="23">
        <v>293.1533</v>
      </c>
      <c r="K31" s="23">
        <v>319.01319999999998</v>
      </c>
      <c r="L31" s="23">
        <v>352.91380000000004</v>
      </c>
      <c r="M31" s="23">
        <v>611.73479999999995</v>
      </c>
      <c r="N31" s="23">
        <v>629.5693</v>
      </c>
      <c r="O31" s="23">
        <v>653.88840000000005</v>
      </c>
      <c r="P31" s="23">
        <v>664.1807</v>
      </c>
      <c r="Q31" s="23">
        <v>883.67750000000001</v>
      </c>
      <c r="R31" s="23">
        <v>951.65809999999999</v>
      </c>
      <c r="S31" s="23">
        <v>975.29989999999998</v>
      </c>
      <c r="T31" s="23">
        <v>1044.5251000000001</v>
      </c>
      <c r="U31" s="23">
        <v>1330.2571</v>
      </c>
      <c r="V31" s="23">
        <v>1454.5549000000001</v>
      </c>
      <c r="W31" s="23">
        <v>1471.712</v>
      </c>
      <c r="X31" s="23">
        <v>1354.9708000000001</v>
      </c>
      <c r="Y31" s="4"/>
      <c r="Z31" s="4"/>
      <c r="AA31" s="19" t="str">
        <f t="shared" si="20"/>
        <v>Nuevo León</v>
      </c>
      <c r="AB31" s="5">
        <f t="shared" si="21"/>
        <v>1.2495760943160859</v>
      </c>
      <c r="AC31" s="5">
        <f t="shared" si="0"/>
        <v>1.613866810586019</v>
      </c>
      <c r="AD31" s="5">
        <f t="shared" si="1"/>
        <v>1.309386552428083</v>
      </c>
      <c r="AE31" s="5">
        <f t="shared" si="2"/>
        <v>1.3398318616278933</v>
      </c>
      <c r="AF31" s="5">
        <f t="shared" si="3"/>
        <v>1.2551378559825062</v>
      </c>
      <c r="AG31" s="5">
        <f t="shared" si="4"/>
        <v>1.2877869415829082</v>
      </c>
      <c r="AH31" s="5">
        <f t="shared" si="5"/>
        <v>1.3751083152750812</v>
      </c>
      <c r="AI31" s="5">
        <f t="shared" si="6"/>
        <v>1.3330397753446506</v>
      </c>
      <c r="AJ31" s="5">
        <f t="shared" si="7"/>
        <v>1.3547734733691552</v>
      </c>
      <c r="AK31" s="5">
        <f t="shared" si="8"/>
        <v>1.5155444244957339</v>
      </c>
      <c r="AL31" s="5">
        <f t="shared" si="9"/>
        <v>2.6493451992011705</v>
      </c>
      <c r="AM31" s="5">
        <f t="shared" si="10"/>
        <v>2.5800068780042871</v>
      </c>
      <c r="AN31" s="5">
        <f t="shared" si="11"/>
        <v>2.5767469458229093</v>
      </c>
      <c r="AO31" s="5">
        <f t="shared" si="12"/>
        <v>2.4037394007013293</v>
      </c>
      <c r="AP31" s="5">
        <f t="shared" si="13"/>
        <v>2.8558315022329266</v>
      </c>
      <c r="AQ31" s="5">
        <f t="shared" si="14"/>
        <v>2.7636267601207218</v>
      </c>
      <c r="AR31" s="5">
        <f t="shared" si="15"/>
        <v>2.6182206052291499</v>
      </c>
      <c r="AS31" s="5">
        <f t="shared" si="16"/>
        <v>2.5046201217889457</v>
      </c>
      <c r="AT31" s="5">
        <f t="shared" si="17"/>
        <v>2.5327328629097901</v>
      </c>
      <c r="AU31" s="5">
        <f t="shared" si="18"/>
        <v>2.4708825424554557</v>
      </c>
      <c r="AV31" s="5">
        <f t="shared" si="19"/>
        <v>2.3242938402547644</v>
      </c>
      <c r="AW31" s="5">
        <f t="shared" si="22"/>
        <v>2.0927654509357194</v>
      </c>
    </row>
    <row r="32" spans="2:49" ht="13.9" customHeight="1" x14ac:dyDescent="0.35">
      <c r="B32" s="19" t="s">
        <v>18</v>
      </c>
      <c r="C32" s="23">
        <v>283.33760000000001</v>
      </c>
      <c r="D32" s="23">
        <v>353.40120000000002</v>
      </c>
      <c r="E32" s="23">
        <v>405.916</v>
      </c>
      <c r="F32" s="23">
        <v>484.08000000000004</v>
      </c>
      <c r="G32" s="23">
        <v>486.66550000000001</v>
      </c>
      <c r="H32" s="23">
        <v>454.51659999999998</v>
      </c>
      <c r="I32" s="23">
        <v>373.99200000000002</v>
      </c>
      <c r="J32" s="23">
        <v>365.96889999999996</v>
      </c>
      <c r="K32" s="23">
        <v>395.83260000000001</v>
      </c>
      <c r="L32" s="23">
        <v>392.88980000000004</v>
      </c>
      <c r="M32" s="23">
        <v>425.96120000000008</v>
      </c>
      <c r="N32" s="23">
        <v>410.1619</v>
      </c>
      <c r="O32" s="23">
        <v>469.90890000000002</v>
      </c>
      <c r="P32" s="23">
        <v>534.74</v>
      </c>
      <c r="Q32" s="23">
        <v>607.59479999999996</v>
      </c>
      <c r="R32" s="23">
        <v>675.25170000000003</v>
      </c>
      <c r="S32" s="23">
        <v>725.94929999999999</v>
      </c>
      <c r="T32" s="23">
        <v>824.40179999999998</v>
      </c>
      <c r="U32" s="23">
        <v>1028.7042999999999</v>
      </c>
      <c r="V32" s="23">
        <v>1203.4793</v>
      </c>
      <c r="W32" s="23">
        <v>1249.2142999999999</v>
      </c>
      <c r="X32" s="23">
        <v>1276.7286000000001</v>
      </c>
      <c r="Y32" s="4"/>
      <c r="Z32" s="4"/>
      <c r="AA32" s="19" t="str">
        <f t="shared" si="20"/>
        <v>Querétaro</v>
      </c>
      <c r="AB32" s="5">
        <f t="shared" si="21"/>
        <v>1.8716129119238807</v>
      </c>
      <c r="AC32" s="5">
        <f t="shared" si="0"/>
        <v>1.9278095910132558</v>
      </c>
      <c r="AD32" s="5">
        <f t="shared" si="1"/>
        <v>1.8715922796002364</v>
      </c>
      <c r="AE32" s="5">
        <f t="shared" si="2"/>
        <v>1.8933904094636289</v>
      </c>
      <c r="AF32" s="5">
        <f t="shared" si="3"/>
        <v>1.8229946991819475</v>
      </c>
      <c r="AG32" s="5">
        <f t="shared" si="4"/>
        <v>1.7357755978997704</v>
      </c>
      <c r="AH32" s="5">
        <f t="shared" si="5"/>
        <v>1.690456638852923</v>
      </c>
      <c r="AI32" s="5">
        <f t="shared" si="6"/>
        <v>1.6641501229531743</v>
      </c>
      <c r="AJ32" s="5">
        <f t="shared" si="7"/>
        <v>1.6810072635701077</v>
      </c>
      <c r="AK32" s="5">
        <f t="shared" si="8"/>
        <v>1.6872163849394495</v>
      </c>
      <c r="AL32" s="5">
        <f t="shared" si="9"/>
        <v>1.8447834915815968</v>
      </c>
      <c r="AM32" s="5">
        <f t="shared" si="10"/>
        <v>1.6808642401961258</v>
      </c>
      <c r="AN32" s="5">
        <f t="shared" si="11"/>
        <v>1.8517476726762592</v>
      </c>
      <c r="AO32" s="5">
        <f t="shared" si="12"/>
        <v>1.9352799729516816</v>
      </c>
      <c r="AP32" s="5">
        <f t="shared" si="13"/>
        <v>1.9635991302629232</v>
      </c>
      <c r="AQ32" s="5">
        <f t="shared" si="14"/>
        <v>1.960939194377697</v>
      </c>
      <c r="AR32" s="5">
        <f t="shared" si="15"/>
        <v>1.9488317548393863</v>
      </c>
      <c r="AS32" s="5">
        <f t="shared" si="16"/>
        <v>1.976796284473227</v>
      </c>
      <c r="AT32" s="5">
        <f t="shared" si="17"/>
        <v>1.9585937085595042</v>
      </c>
      <c r="AU32" s="5">
        <f t="shared" si="18"/>
        <v>2.0443752192347717</v>
      </c>
      <c r="AV32" s="5">
        <f t="shared" si="19"/>
        <v>1.9729003382782551</v>
      </c>
      <c r="AW32" s="5">
        <f t="shared" si="22"/>
        <v>1.9719196194497552</v>
      </c>
    </row>
    <row r="33" spans="2:49" ht="13.9" customHeight="1" x14ac:dyDescent="0.35">
      <c r="B33" s="19" t="s">
        <v>12</v>
      </c>
      <c r="C33" s="23">
        <v>373.16329999999994</v>
      </c>
      <c r="D33" s="23">
        <v>433.1823</v>
      </c>
      <c r="E33" s="23">
        <v>505.15129999999999</v>
      </c>
      <c r="F33" s="23">
        <v>587.99959999999999</v>
      </c>
      <c r="G33" s="23">
        <v>651.00759999999991</v>
      </c>
      <c r="H33" s="23">
        <v>648.28659999999991</v>
      </c>
      <c r="I33" s="23">
        <v>569.14200000000005</v>
      </c>
      <c r="J33" s="23">
        <v>572.76979999999992</v>
      </c>
      <c r="K33" s="23">
        <v>605.95590000000004</v>
      </c>
      <c r="L33" s="23">
        <v>582.48469999999998</v>
      </c>
      <c r="M33" s="23">
        <v>533.44780000000003</v>
      </c>
      <c r="N33" s="23">
        <v>545.3768</v>
      </c>
      <c r="O33" s="23">
        <v>589.67639999999994</v>
      </c>
      <c r="P33" s="23">
        <v>597.76790000000005</v>
      </c>
      <c r="Q33" s="23">
        <v>661.63409999999999</v>
      </c>
      <c r="R33" s="23">
        <v>695.90480000000002</v>
      </c>
      <c r="S33" s="23">
        <v>729.6114</v>
      </c>
      <c r="T33" s="23">
        <v>782.07169999999996</v>
      </c>
      <c r="U33" s="23">
        <v>1029.7118</v>
      </c>
      <c r="V33" s="23">
        <v>1111.1376</v>
      </c>
      <c r="W33" s="23">
        <v>1149.0747999999999</v>
      </c>
      <c r="X33" s="23">
        <v>1144.1783</v>
      </c>
      <c r="Y33" s="4"/>
      <c r="Z33" s="4"/>
      <c r="AA33" s="19" t="str">
        <f t="shared" si="20"/>
        <v>Morelos</v>
      </c>
      <c r="AB33" s="5">
        <f t="shared" si="21"/>
        <v>2.4649649412436774</v>
      </c>
      <c r="AC33" s="5">
        <f t="shared" si="0"/>
        <v>2.3630168561883251</v>
      </c>
      <c r="AD33" s="5">
        <f t="shared" si="1"/>
        <v>2.3291451263562482</v>
      </c>
      <c r="AE33" s="5">
        <f t="shared" si="2"/>
        <v>2.2998529239143322</v>
      </c>
      <c r="AF33" s="5">
        <f t="shared" si="3"/>
        <v>2.4386018814301842</v>
      </c>
      <c r="AG33" s="5">
        <f t="shared" si="4"/>
        <v>2.4757732956847107</v>
      </c>
      <c r="AH33" s="5">
        <f t="shared" si="5"/>
        <v>2.5725413173277243</v>
      </c>
      <c r="AI33" s="5">
        <f t="shared" si="6"/>
        <v>2.6045244092977984</v>
      </c>
      <c r="AJ33" s="5">
        <f t="shared" si="7"/>
        <v>2.5733511320269273</v>
      </c>
      <c r="AK33" s="5">
        <f t="shared" si="8"/>
        <v>2.5014081042993217</v>
      </c>
      <c r="AL33" s="5">
        <f t="shared" si="9"/>
        <v>2.3102942123848869</v>
      </c>
      <c r="AM33" s="5">
        <f t="shared" si="10"/>
        <v>2.2349817487986923</v>
      </c>
      <c r="AN33" s="5">
        <f t="shared" si="11"/>
        <v>2.3237097687064763</v>
      </c>
      <c r="AO33" s="5">
        <f t="shared" si="12"/>
        <v>2.1633845333122332</v>
      </c>
      <c r="AP33" s="5">
        <f t="shared" si="13"/>
        <v>2.1382410503057168</v>
      </c>
      <c r="AQ33" s="5">
        <f t="shared" si="14"/>
        <v>2.0209160493421523</v>
      </c>
      <c r="AR33" s="5">
        <f t="shared" si="15"/>
        <v>1.9586627675139592</v>
      </c>
      <c r="AS33" s="5">
        <f t="shared" si="16"/>
        <v>1.8752948268085539</v>
      </c>
      <c r="AT33" s="5">
        <f t="shared" si="17"/>
        <v>1.9605119305027527</v>
      </c>
      <c r="AU33" s="5">
        <f t="shared" si="18"/>
        <v>1.8875124604137337</v>
      </c>
      <c r="AV33" s="5">
        <f t="shared" si="19"/>
        <v>1.8147487277619365</v>
      </c>
      <c r="AW33" s="5">
        <f t="shared" si="22"/>
        <v>1.7671944044479519</v>
      </c>
    </row>
    <row r="34" spans="2:49" ht="13.9" customHeight="1" x14ac:dyDescent="0.35">
      <c r="B34" s="19" t="s">
        <v>14</v>
      </c>
      <c r="C34" s="23">
        <v>234.46279999999999</v>
      </c>
      <c r="D34" s="23">
        <v>284.10320000000002</v>
      </c>
      <c r="E34" s="23">
        <v>425.33350000000002</v>
      </c>
      <c r="F34" s="23">
        <v>496.72699999999998</v>
      </c>
      <c r="G34" s="23">
        <v>529.32690000000002</v>
      </c>
      <c r="H34" s="23">
        <v>521.34429999999998</v>
      </c>
      <c r="I34" s="23">
        <v>430.87160000000006</v>
      </c>
      <c r="J34" s="23">
        <v>415.27379999999994</v>
      </c>
      <c r="K34" s="23">
        <v>459.85220000000004</v>
      </c>
      <c r="L34" s="23">
        <v>503.8707</v>
      </c>
      <c r="M34" s="23">
        <v>732.78330000000005</v>
      </c>
      <c r="N34" s="23">
        <v>858.83519999999999</v>
      </c>
      <c r="O34" s="23">
        <v>694.15380000000005</v>
      </c>
      <c r="P34" s="23">
        <v>669.88760000000002</v>
      </c>
      <c r="Q34" s="23">
        <v>740.57550000000003</v>
      </c>
      <c r="R34" s="23">
        <v>815.00410000000011</v>
      </c>
      <c r="S34" s="23">
        <v>894.37239999999997</v>
      </c>
      <c r="T34" s="23">
        <v>972.55569999999989</v>
      </c>
      <c r="U34" s="23">
        <v>1151.758</v>
      </c>
      <c r="V34" s="23">
        <v>1140.6203999999998</v>
      </c>
      <c r="W34" s="23">
        <v>1100.8630000000001</v>
      </c>
      <c r="X34" s="23">
        <v>1016.7495000000001</v>
      </c>
      <c r="Y34" s="4"/>
      <c r="Z34" s="4"/>
      <c r="AA34" s="19" t="str">
        <f t="shared" si="20"/>
        <v>Tamaulipas</v>
      </c>
      <c r="AB34" s="5">
        <f t="shared" si="21"/>
        <v>1.5487658674522069</v>
      </c>
      <c r="AC34" s="5">
        <f t="shared" si="0"/>
        <v>1.5497878156541554</v>
      </c>
      <c r="AD34" s="5">
        <f t="shared" si="1"/>
        <v>1.9611222392202996</v>
      </c>
      <c r="AE34" s="5">
        <f t="shared" si="2"/>
        <v>1.9428568375509006</v>
      </c>
      <c r="AF34" s="5">
        <f t="shared" si="3"/>
        <v>1.9827995467819535</v>
      </c>
      <c r="AG34" s="5">
        <f t="shared" si="4"/>
        <v>1.9909871587619403</v>
      </c>
      <c r="AH34" s="5">
        <f t="shared" si="5"/>
        <v>1.9475543774016051</v>
      </c>
      <c r="AI34" s="5">
        <f t="shared" si="6"/>
        <v>1.8883515657457013</v>
      </c>
      <c r="AJ34" s="5">
        <f t="shared" si="7"/>
        <v>1.9528833359574072</v>
      </c>
      <c r="AK34" s="5">
        <f t="shared" si="8"/>
        <v>2.1638100580134934</v>
      </c>
      <c r="AL34" s="5">
        <f t="shared" si="9"/>
        <v>3.173590774809266</v>
      </c>
      <c r="AM34" s="5">
        <f t="shared" si="10"/>
        <v>3.51955014812855</v>
      </c>
      <c r="AN34" s="5">
        <f t="shared" si="11"/>
        <v>2.7354188942354178</v>
      </c>
      <c r="AO34" s="5">
        <f t="shared" si="12"/>
        <v>2.4243932685205274</v>
      </c>
      <c r="AP34" s="5">
        <f t="shared" si="13"/>
        <v>2.3933605220025416</v>
      </c>
      <c r="AQ34" s="5">
        <f t="shared" si="14"/>
        <v>2.3667818729942036</v>
      </c>
      <c r="AR34" s="5">
        <f t="shared" si="15"/>
        <v>2.4009684061571703</v>
      </c>
      <c r="AS34" s="5">
        <f t="shared" si="16"/>
        <v>2.332047909409293</v>
      </c>
      <c r="AT34" s="5">
        <f t="shared" si="17"/>
        <v>2.1928808624432481</v>
      </c>
      <c r="AU34" s="5">
        <f t="shared" si="18"/>
        <v>1.9375955035650823</v>
      </c>
      <c r="AV34" s="5">
        <f t="shared" si="19"/>
        <v>1.7386072070244594</v>
      </c>
      <c r="AW34" s="5">
        <f t="shared" si="22"/>
        <v>1.5703793955236287</v>
      </c>
    </row>
    <row r="35" spans="2:49" ht="13.9" customHeight="1" x14ac:dyDescent="0.35">
      <c r="B35" s="19" t="s">
        <v>22</v>
      </c>
      <c r="C35" s="23">
        <v>260.26779999999997</v>
      </c>
      <c r="D35" s="23">
        <v>314.83440000000002</v>
      </c>
      <c r="E35" s="23">
        <v>322.58519999999999</v>
      </c>
      <c r="F35" s="23">
        <v>379.38789999999995</v>
      </c>
      <c r="G35" s="23">
        <v>381.70620000000002</v>
      </c>
      <c r="H35" s="23">
        <v>346.00160000000005</v>
      </c>
      <c r="I35" s="23">
        <v>293.04939999999999</v>
      </c>
      <c r="J35" s="23">
        <v>303.40089999999998</v>
      </c>
      <c r="K35" s="23">
        <v>316.32229999999998</v>
      </c>
      <c r="L35" s="23">
        <v>345.2296</v>
      </c>
      <c r="M35" s="23">
        <v>316.79610000000002</v>
      </c>
      <c r="N35" s="23">
        <v>334.53949999999998</v>
      </c>
      <c r="O35" s="23">
        <v>357.09520000000003</v>
      </c>
      <c r="P35" s="23">
        <v>405.70249999999999</v>
      </c>
      <c r="Q35" s="23">
        <v>444.71720000000005</v>
      </c>
      <c r="R35" s="23">
        <v>486.16949999999997</v>
      </c>
      <c r="S35" s="23">
        <v>517.59410000000003</v>
      </c>
      <c r="T35" s="23">
        <v>556.63209999999992</v>
      </c>
      <c r="U35" s="23">
        <v>710.9908999999999</v>
      </c>
      <c r="V35" s="23">
        <v>860.16349999999989</v>
      </c>
      <c r="W35" s="23">
        <v>938.87400000000002</v>
      </c>
      <c r="X35" s="23">
        <v>958.17020000000002</v>
      </c>
      <c r="Y35" s="4"/>
      <c r="Z35" s="4"/>
      <c r="AA35" s="19" t="str">
        <f t="shared" si="20"/>
        <v>Aguascalientes</v>
      </c>
      <c r="AB35" s="5">
        <f t="shared" si="21"/>
        <v>1.7192231988907303</v>
      </c>
      <c r="AC35" s="5">
        <f t="shared" si="0"/>
        <v>1.7174270373187861</v>
      </c>
      <c r="AD35" s="5">
        <f t="shared" si="1"/>
        <v>1.4873716971819246</v>
      </c>
      <c r="AE35" s="5">
        <f t="shared" si="2"/>
        <v>1.4839064025089781</v>
      </c>
      <c r="AF35" s="5">
        <f t="shared" si="3"/>
        <v>1.429828864476492</v>
      </c>
      <c r="AG35" s="5">
        <f t="shared" si="4"/>
        <v>1.3213623751349839</v>
      </c>
      <c r="AH35" s="5">
        <f t="shared" si="5"/>
        <v>1.3245933168139041</v>
      </c>
      <c r="AI35" s="5">
        <f t="shared" si="6"/>
        <v>1.3796381196301211</v>
      </c>
      <c r="AJ35" s="5">
        <f t="shared" si="7"/>
        <v>1.343345858651366</v>
      </c>
      <c r="AK35" s="5">
        <f t="shared" si="8"/>
        <v>1.4825455832299341</v>
      </c>
      <c r="AL35" s="5">
        <f t="shared" si="9"/>
        <v>1.3720034019000618</v>
      </c>
      <c r="AM35" s="5">
        <f t="shared" si="10"/>
        <v>1.3709598148513837</v>
      </c>
      <c r="AN35" s="5">
        <f t="shared" si="11"/>
        <v>1.4071880858691193</v>
      </c>
      <c r="AO35" s="5">
        <f t="shared" si="12"/>
        <v>1.4682797681610305</v>
      </c>
      <c r="AP35" s="5">
        <f t="shared" si="13"/>
        <v>1.4372182038637635</v>
      </c>
      <c r="AQ35" s="5">
        <f t="shared" si="14"/>
        <v>1.4118421733125701</v>
      </c>
      <c r="AR35" s="5">
        <f t="shared" si="15"/>
        <v>1.3894962336867229</v>
      </c>
      <c r="AS35" s="5">
        <f t="shared" si="16"/>
        <v>1.3347232709808854</v>
      </c>
      <c r="AT35" s="5">
        <f t="shared" si="17"/>
        <v>1.3536857030568061</v>
      </c>
      <c r="AU35" s="5">
        <f t="shared" si="18"/>
        <v>1.4611775573458126</v>
      </c>
      <c r="AV35" s="5">
        <f t="shared" si="19"/>
        <v>1.4827758793672621</v>
      </c>
      <c r="AW35" s="5">
        <f t="shared" si="22"/>
        <v>1.4799031024699343</v>
      </c>
    </row>
    <row r="36" spans="2:49" ht="13.9" customHeight="1" x14ac:dyDescent="0.35">
      <c r="B36" s="19" t="s">
        <v>24</v>
      </c>
      <c r="C36" s="23">
        <v>139.83099999999999</v>
      </c>
      <c r="D36" s="23">
        <v>180.0361</v>
      </c>
      <c r="E36" s="23">
        <v>240.76400000000001</v>
      </c>
      <c r="F36" s="23">
        <v>275.32690000000002</v>
      </c>
      <c r="G36" s="23">
        <v>300.33250000000004</v>
      </c>
      <c r="H36" s="23">
        <v>289.92949999999996</v>
      </c>
      <c r="I36" s="23">
        <v>243.15470000000002</v>
      </c>
      <c r="J36" s="23">
        <v>241.56720000000001</v>
      </c>
      <c r="K36" s="23">
        <v>255.03179999999998</v>
      </c>
      <c r="L36" s="23">
        <v>294.32099999999997</v>
      </c>
      <c r="M36" s="23">
        <v>338.88029999999998</v>
      </c>
      <c r="N36" s="23">
        <v>404.93119999999999</v>
      </c>
      <c r="O36" s="23">
        <v>411.92369999999994</v>
      </c>
      <c r="P36" s="23">
        <v>430.92759999999998</v>
      </c>
      <c r="Q36" s="23">
        <v>535.43319999999994</v>
      </c>
      <c r="R36" s="23">
        <v>605.66809999999998</v>
      </c>
      <c r="S36" s="23">
        <v>657.47009999999989</v>
      </c>
      <c r="T36" s="23">
        <v>734.53440000000001</v>
      </c>
      <c r="U36" s="23">
        <v>924.6046</v>
      </c>
      <c r="V36" s="23">
        <v>1061.1947</v>
      </c>
      <c r="W36" s="23">
        <v>1051.8361</v>
      </c>
      <c r="X36" s="23">
        <v>951.16250000000002</v>
      </c>
      <c r="Y36" s="4"/>
      <c r="Z36" s="4"/>
      <c r="AA36" s="19" t="str">
        <f t="shared" si="20"/>
        <v>Coahuila</v>
      </c>
      <c r="AB36" s="5">
        <f t="shared" si="21"/>
        <v>0.9236666968564291</v>
      </c>
      <c r="AC36" s="5">
        <f t="shared" si="0"/>
        <v>0.98210000506116468</v>
      </c>
      <c r="AD36" s="5">
        <f t="shared" si="1"/>
        <v>1.1101115590557438</v>
      </c>
      <c r="AE36" s="5">
        <f t="shared" si="2"/>
        <v>1.0768908278122451</v>
      </c>
      <c r="AF36" s="5">
        <f t="shared" si="3"/>
        <v>1.1250120575468414</v>
      </c>
      <c r="AG36" s="5">
        <f t="shared" si="4"/>
        <v>1.1072258993649111</v>
      </c>
      <c r="AH36" s="5">
        <f t="shared" si="5"/>
        <v>1.0990675653043136</v>
      </c>
      <c r="AI36" s="5">
        <f t="shared" si="6"/>
        <v>1.0984651580542886</v>
      </c>
      <c r="AJ36" s="5">
        <f t="shared" si="7"/>
        <v>1.0830596273307429</v>
      </c>
      <c r="AK36" s="5">
        <f t="shared" si="8"/>
        <v>1.263924931702894</v>
      </c>
      <c r="AL36" s="5">
        <f t="shared" si="9"/>
        <v>1.4676472482991851</v>
      </c>
      <c r="AM36" s="5">
        <f t="shared" si="10"/>
        <v>1.65942856667015</v>
      </c>
      <c r="AN36" s="5">
        <f t="shared" si="11"/>
        <v>1.6232481504291438</v>
      </c>
      <c r="AO36" s="5">
        <f t="shared" si="12"/>
        <v>1.5595720426228314</v>
      </c>
      <c r="AP36" s="5">
        <f t="shared" si="13"/>
        <v>1.7303903289394411</v>
      </c>
      <c r="AQ36" s="5">
        <f t="shared" si="14"/>
        <v>1.7588675690476163</v>
      </c>
      <c r="AR36" s="5">
        <f t="shared" si="15"/>
        <v>1.764997374799351</v>
      </c>
      <c r="AS36" s="5">
        <f t="shared" si="16"/>
        <v>1.7613072566529708</v>
      </c>
      <c r="AT36" s="5">
        <f t="shared" si="17"/>
        <v>1.7603938784597064</v>
      </c>
      <c r="AU36" s="5">
        <f t="shared" si="18"/>
        <v>1.8026734215231437</v>
      </c>
      <c r="AV36" s="5">
        <f t="shared" si="19"/>
        <v>1.6611783882903681</v>
      </c>
      <c r="AW36" s="5">
        <f t="shared" si="22"/>
        <v>1.4690796423256107</v>
      </c>
    </row>
    <row r="37" spans="2:49" ht="13.9" customHeight="1" x14ac:dyDescent="0.35">
      <c r="B37" s="19" t="s">
        <v>13</v>
      </c>
      <c r="C37" s="23">
        <v>320.51319999999998</v>
      </c>
      <c r="D37" s="23">
        <v>374.02040000000005</v>
      </c>
      <c r="E37" s="23">
        <v>451.13159999999999</v>
      </c>
      <c r="F37" s="23">
        <v>503.21899999999999</v>
      </c>
      <c r="G37" s="23">
        <v>535.58339999999998</v>
      </c>
      <c r="H37" s="23">
        <v>507.81719999999996</v>
      </c>
      <c r="I37" s="23">
        <v>474.24650000000003</v>
      </c>
      <c r="J37" s="23">
        <v>485.39630000000005</v>
      </c>
      <c r="K37" s="23">
        <v>528.51549999999997</v>
      </c>
      <c r="L37" s="23">
        <v>520.17179999999996</v>
      </c>
      <c r="M37" s="23">
        <v>521.03309999999999</v>
      </c>
      <c r="N37" s="23">
        <v>532.11250000000007</v>
      </c>
      <c r="O37" s="23">
        <v>540.97350000000006</v>
      </c>
      <c r="P37" s="23">
        <v>637.71179999999993</v>
      </c>
      <c r="Q37" s="23">
        <v>739.55250000000001</v>
      </c>
      <c r="R37" s="23">
        <v>829.44529999999997</v>
      </c>
      <c r="S37" s="23">
        <v>946.91359999999997</v>
      </c>
      <c r="T37" s="23">
        <v>1071.9313000000002</v>
      </c>
      <c r="U37" s="23">
        <v>1186.7938000000001</v>
      </c>
      <c r="V37" s="23">
        <v>1216.9875000000002</v>
      </c>
      <c r="W37" s="23">
        <v>1113.2073</v>
      </c>
      <c r="X37" s="23">
        <v>916.23080000000004</v>
      </c>
      <c r="Y37" s="4"/>
      <c r="Z37" s="4"/>
      <c r="AA37" s="19" t="str">
        <f t="shared" si="20"/>
        <v>Sinaloa</v>
      </c>
      <c r="AB37" s="5">
        <f t="shared" si="21"/>
        <v>2.1171798009231431</v>
      </c>
      <c r="AC37" s="5">
        <f t="shared" si="0"/>
        <v>2.0402876797096741</v>
      </c>
      <c r="AD37" s="5">
        <f t="shared" si="1"/>
        <v>2.0800717873739933</v>
      </c>
      <c r="AE37" s="5">
        <f t="shared" si="2"/>
        <v>1.9682491085355267</v>
      </c>
      <c r="AF37" s="5">
        <f t="shared" si="3"/>
        <v>2.0062356981742995</v>
      </c>
      <c r="AG37" s="5">
        <f t="shared" si="4"/>
        <v>1.9393278572307091</v>
      </c>
      <c r="AH37" s="5">
        <f t="shared" si="5"/>
        <v>2.1436104097888795</v>
      </c>
      <c r="AI37" s="5">
        <f t="shared" si="6"/>
        <v>2.2072157287846483</v>
      </c>
      <c r="AJ37" s="5">
        <f t="shared" si="7"/>
        <v>2.2444801019657987</v>
      </c>
      <c r="AK37" s="5">
        <f t="shared" si="8"/>
        <v>2.2338131047012326</v>
      </c>
      <c r="AL37" s="5">
        <f t="shared" si="9"/>
        <v>2.2565277340931127</v>
      </c>
      <c r="AM37" s="5">
        <f t="shared" si="10"/>
        <v>2.1806239755846679</v>
      </c>
      <c r="AN37" s="5">
        <f t="shared" si="11"/>
        <v>2.1317885649846819</v>
      </c>
      <c r="AO37" s="5">
        <f t="shared" si="12"/>
        <v>2.3079456839865506</v>
      </c>
      <c r="AP37" s="5">
        <f t="shared" si="13"/>
        <v>2.3900544339480372</v>
      </c>
      <c r="AQ37" s="5">
        <f t="shared" si="14"/>
        <v>2.4087192943940265</v>
      </c>
      <c r="AR37" s="5">
        <f t="shared" si="15"/>
        <v>2.5420167672443252</v>
      </c>
      <c r="AS37" s="5">
        <f t="shared" si="16"/>
        <v>2.5703362256736417</v>
      </c>
      <c r="AT37" s="5">
        <f t="shared" si="17"/>
        <v>2.2595870067204222</v>
      </c>
      <c r="AU37" s="5">
        <f t="shared" si="18"/>
        <v>2.0673218784224021</v>
      </c>
      <c r="AV37" s="5">
        <f t="shared" si="19"/>
        <v>1.7581027200407675</v>
      </c>
      <c r="AW37" s="5">
        <f t="shared" si="22"/>
        <v>1.4151272952326317</v>
      </c>
    </row>
    <row r="38" spans="2:49" ht="13.9" customHeight="1" x14ac:dyDescent="0.35">
      <c r="B38" s="20" t="s">
        <v>19</v>
      </c>
      <c r="C38" s="24">
        <v>227.52709999999999</v>
      </c>
      <c r="D38" s="24">
        <v>262.40269999999998</v>
      </c>
      <c r="E38" s="24">
        <v>302.68619999999999</v>
      </c>
      <c r="F38" s="24">
        <v>348.24160000000001</v>
      </c>
      <c r="G38" s="24">
        <v>384.56230000000005</v>
      </c>
      <c r="H38" s="24">
        <v>392.08870000000002</v>
      </c>
      <c r="I38" s="24">
        <v>354.69640000000004</v>
      </c>
      <c r="J38" s="24">
        <v>348.27769999999998</v>
      </c>
      <c r="K38" s="24">
        <v>367.99749999999995</v>
      </c>
      <c r="L38" s="24">
        <v>352.39399999999995</v>
      </c>
      <c r="M38" s="24">
        <v>332.87479999999999</v>
      </c>
      <c r="N38" s="24">
        <v>373.70699999999999</v>
      </c>
      <c r="O38" s="24">
        <v>402.34430000000003</v>
      </c>
      <c r="P38" s="24">
        <v>448.3569</v>
      </c>
      <c r="Q38" s="24">
        <v>508.4624</v>
      </c>
      <c r="R38" s="24">
        <v>561.29380000000003</v>
      </c>
      <c r="S38" s="24">
        <v>599.39540000000011</v>
      </c>
      <c r="T38" s="24">
        <v>694.29279999999994</v>
      </c>
      <c r="U38" s="24">
        <v>870.45240000000001</v>
      </c>
      <c r="V38" s="24">
        <v>868.45139999999992</v>
      </c>
      <c r="W38" s="24">
        <v>874.82910000000004</v>
      </c>
      <c r="X38" s="24">
        <v>857.64279999999997</v>
      </c>
      <c r="Y38" s="4"/>
      <c r="Z38" s="4"/>
      <c r="AA38" s="22" t="str">
        <f t="shared" si="20"/>
        <v>Nayarit</v>
      </c>
      <c r="AB38" s="10">
        <f t="shared" si="21"/>
        <v>1.502951454987252</v>
      </c>
      <c r="AC38" s="10">
        <f t="shared" si="0"/>
        <v>1.4314112169618385</v>
      </c>
      <c r="AD38" s="10">
        <f t="shared" si="1"/>
        <v>1.3956216435457902</v>
      </c>
      <c r="AE38" s="10">
        <f t="shared" si="2"/>
        <v>1.3620833449352778</v>
      </c>
      <c r="AF38" s="10">
        <f t="shared" si="3"/>
        <v>1.4405274966177339</v>
      </c>
      <c r="AG38" s="10">
        <f t="shared" si="4"/>
        <v>1.4973666477137333</v>
      </c>
      <c r="AH38" s="10">
        <f t="shared" si="5"/>
        <v>1.6032398665138077</v>
      </c>
      <c r="AI38" s="10">
        <f t="shared" si="6"/>
        <v>1.5837039083836053</v>
      </c>
      <c r="AJ38" s="10">
        <f t="shared" si="7"/>
        <v>1.5627981891224743</v>
      </c>
      <c r="AK38" s="10">
        <f t="shared" si="8"/>
        <v>1.5133122080398937</v>
      </c>
      <c r="AL38" s="10">
        <f t="shared" si="9"/>
        <v>1.4416381956937054</v>
      </c>
      <c r="AM38" s="10">
        <f t="shared" si="10"/>
        <v>1.5314702136180214</v>
      </c>
      <c r="AN38" s="10">
        <f t="shared" si="11"/>
        <v>1.5854990640516888</v>
      </c>
      <c r="AO38" s="10">
        <f t="shared" si="12"/>
        <v>1.6226505017479516</v>
      </c>
      <c r="AP38" s="10">
        <f t="shared" si="13"/>
        <v>1.6432272402782229</v>
      </c>
      <c r="AQ38" s="10">
        <f t="shared" si="14"/>
        <v>1.6300040591992531</v>
      </c>
      <c r="AR38" s="10">
        <f t="shared" si="15"/>
        <v>1.6090941739659452</v>
      </c>
      <c r="AS38" s="10">
        <f t="shared" si="16"/>
        <v>1.6648137199318502</v>
      </c>
      <c r="AT38" s="10">
        <f t="shared" si="17"/>
        <v>1.6572912101568169</v>
      </c>
      <c r="AU38" s="10">
        <f t="shared" si="18"/>
        <v>1.4752563847751634</v>
      </c>
      <c r="AV38" s="10">
        <f t="shared" si="19"/>
        <v>1.3816289385461418</v>
      </c>
      <c r="AW38" s="10">
        <f t="shared" si="22"/>
        <v>1.3246375649451434</v>
      </c>
    </row>
    <row r="39" spans="2:49" ht="13.9" customHeight="1" x14ac:dyDescent="0.35">
      <c r="B39" s="19" t="s">
        <v>20</v>
      </c>
      <c r="C39" s="23">
        <v>128.3305</v>
      </c>
      <c r="D39" s="23">
        <v>170.42070000000001</v>
      </c>
      <c r="E39" s="23">
        <v>294.72619999999995</v>
      </c>
      <c r="F39" s="23">
        <v>325.96579999999994</v>
      </c>
      <c r="G39" s="23">
        <v>340.24969999999996</v>
      </c>
      <c r="H39" s="23">
        <v>323.80610000000001</v>
      </c>
      <c r="I39" s="23">
        <v>289.39010000000002</v>
      </c>
      <c r="J39" s="23">
        <v>301.4255</v>
      </c>
      <c r="K39" s="23">
        <v>337.55739999999997</v>
      </c>
      <c r="L39" s="23">
        <v>339.1164</v>
      </c>
      <c r="M39" s="23">
        <v>353.65190000000001</v>
      </c>
      <c r="N39" s="23">
        <v>348.45010000000002</v>
      </c>
      <c r="O39" s="23">
        <v>409.0883</v>
      </c>
      <c r="P39" s="23">
        <v>422.62360000000001</v>
      </c>
      <c r="Q39" s="23">
        <v>459.61009999999999</v>
      </c>
      <c r="R39" s="23">
        <v>545.4778</v>
      </c>
      <c r="S39" s="23">
        <v>607.91429999999991</v>
      </c>
      <c r="T39" s="23">
        <v>728.61910000000012</v>
      </c>
      <c r="U39" s="23">
        <v>883.053</v>
      </c>
      <c r="V39" s="23">
        <v>910.53790000000004</v>
      </c>
      <c r="W39" s="23">
        <v>915.44960000000003</v>
      </c>
      <c r="X39" s="23">
        <v>844.72149999999988</v>
      </c>
      <c r="Y39" s="4"/>
      <c r="Z39" s="4"/>
      <c r="AA39" s="19" t="str">
        <f t="shared" si="20"/>
        <v>Sonora</v>
      </c>
      <c r="AB39" s="5">
        <f t="shared" si="21"/>
        <v>0.84769907274448419</v>
      </c>
      <c r="AC39" s="5">
        <f t="shared" si="0"/>
        <v>0.92964783358741498</v>
      </c>
      <c r="AD39" s="5">
        <f t="shared" si="1"/>
        <v>1.3589197777764734</v>
      </c>
      <c r="AE39" s="5">
        <f t="shared" si="2"/>
        <v>1.274955626204634</v>
      </c>
      <c r="AF39" s="5">
        <f t="shared" si="3"/>
        <v>1.2745374379286138</v>
      </c>
      <c r="AG39" s="5">
        <f t="shared" si="4"/>
        <v>1.2365988983264704</v>
      </c>
      <c r="AH39" s="5">
        <f t="shared" si="5"/>
        <v>1.308053155584374</v>
      </c>
      <c r="AI39" s="5">
        <f t="shared" si="6"/>
        <v>1.3706554925465584</v>
      </c>
      <c r="AJ39" s="5">
        <f t="shared" si="7"/>
        <v>1.433526296903894</v>
      </c>
      <c r="AK39" s="5">
        <f t="shared" si="8"/>
        <v>1.4562932060890366</v>
      </c>
      <c r="AL39" s="5">
        <f t="shared" si="9"/>
        <v>1.5316211591254454</v>
      </c>
      <c r="AM39" s="5">
        <f t="shared" si="10"/>
        <v>1.4279661581993941</v>
      </c>
      <c r="AN39" s="5">
        <f t="shared" si="11"/>
        <v>1.6120748243842311</v>
      </c>
      <c r="AO39" s="5">
        <f t="shared" si="12"/>
        <v>1.5295189983482482</v>
      </c>
      <c r="AP39" s="5">
        <f t="shared" si="13"/>
        <v>1.4853484470572416</v>
      </c>
      <c r="AQ39" s="5">
        <f t="shared" si="14"/>
        <v>1.5840742017871536</v>
      </c>
      <c r="AR39" s="5">
        <f t="shared" si="15"/>
        <v>1.6319634057928796</v>
      </c>
      <c r="AS39" s="5">
        <f t="shared" si="16"/>
        <v>1.7471232227734421</v>
      </c>
      <c r="AT39" s="5">
        <f t="shared" si="17"/>
        <v>1.6812820264526902</v>
      </c>
      <c r="AU39" s="5">
        <f t="shared" si="18"/>
        <v>1.5467495942257328</v>
      </c>
      <c r="AV39" s="5">
        <f t="shared" si="19"/>
        <v>1.4457814207832023</v>
      </c>
      <c r="AW39" s="5">
        <f t="shared" si="22"/>
        <v>1.3046804926442674</v>
      </c>
    </row>
    <row r="40" spans="2:49" ht="13.9" customHeight="1" x14ac:dyDescent="0.35">
      <c r="B40" s="19" t="s">
        <v>25</v>
      </c>
      <c r="C40" s="23">
        <v>103.73960000000001</v>
      </c>
      <c r="D40" s="23">
        <v>134.34540000000001</v>
      </c>
      <c r="E40" s="23">
        <v>165.0771</v>
      </c>
      <c r="F40" s="23">
        <v>183.0994</v>
      </c>
      <c r="G40" s="23">
        <v>204.3133</v>
      </c>
      <c r="H40" s="23">
        <v>192.2921</v>
      </c>
      <c r="I40" s="23">
        <v>171.13549999999998</v>
      </c>
      <c r="J40" s="23">
        <v>177.0548</v>
      </c>
      <c r="K40" s="23">
        <v>189.81689999999998</v>
      </c>
      <c r="L40" s="23">
        <v>186.97210000000001</v>
      </c>
      <c r="M40" s="23">
        <v>190.10810000000001</v>
      </c>
      <c r="N40" s="23">
        <v>223.87260000000001</v>
      </c>
      <c r="O40" s="23">
        <v>234.77690000000001</v>
      </c>
      <c r="P40" s="23">
        <v>257.95600000000002</v>
      </c>
      <c r="Q40" s="23">
        <v>311.52350000000001</v>
      </c>
      <c r="R40" s="23">
        <v>331.04220000000004</v>
      </c>
      <c r="S40" s="23">
        <v>311.93589999999995</v>
      </c>
      <c r="T40" s="23">
        <v>359.3877</v>
      </c>
      <c r="U40" s="23">
        <v>444.46799999999996</v>
      </c>
      <c r="V40" s="23">
        <v>467.83089999999999</v>
      </c>
      <c r="W40" s="23">
        <v>479.47629999999998</v>
      </c>
      <c r="X40" s="23">
        <v>455.10830000000004</v>
      </c>
      <c r="Y40" s="4"/>
      <c r="Z40" s="4"/>
      <c r="AA40" s="19" t="str">
        <f t="shared" si="20"/>
        <v>Colima</v>
      </c>
      <c r="AB40" s="5">
        <f t="shared" si="21"/>
        <v>0.68526159195891634</v>
      </c>
      <c r="AC40" s="5">
        <f t="shared" si="0"/>
        <v>0.73285645501065722</v>
      </c>
      <c r="AD40" s="5">
        <f t="shared" si="1"/>
        <v>0.76113537258643693</v>
      </c>
      <c r="AE40" s="5">
        <f t="shared" si="2"/>
        <v>0.71615982469539075</v>
      </c>
      <c r="AF40" s="5">
        <f t="shared" si="3"/>
        <v>0.76533484060894186</v>
      </c>
      <c r="AG40" s="5">
        <f t="shared" si="4"/>
        <v>0.73435367343877544</v>
      </c>
      <c r="AH40" s="5">
        <f t="shared" si="5"/>
        <v>0.77353831664424455</v>
      </c>
      <c r="AI40" s="5">
        <f t="shared" si="6"/>
        <v>0.80511149223185285</v>
      </c>
      <c r="AJ40" s="5">
        <f t="shared" si="7"/>
        <v>0.80610739905798756</v>
      </c>
      <c r="AK40" s="5">
        <f t="shared" si="8"/>
        <v>0.80292843094052646</v>
      </c>
      <c r="AL40" s="5">
        <f t="shared" si="9"/>
        <v>0.82333387288782012</v>
      </c>
      <c r="AM40" s="5">
        <f t="shared" si="10"/>
        <v>0.91744125356287654</v>
      </c>
      <c r="AN40" s="5">
        <f t="shared" si="11"/>
        <v>0.92517417349011022</v>
      </c>
      <c r="AO40" s="5">
        <f t="shared" si="12"/>
        <v>0.93356973613854199</v>
      </c>
      <c r="AP40" s="5">
        <f t="shared" si="13"/>
        <v>1.006768447749161</v>
      </c>
      <c r="AQ40" s="5">
        <f t="shared" si="14"/>
        <v>0.96135059707812731</v>
      </c>
      <c r="AR40" s="5">
        <f t="shared" si="15"/>
        <v>0.83740088652803057</v>
      </c>
      <c r="AS40" s="5">
        <f t="shared" si="16"/>
        <v>0.86175972692609204</v>
      </c>
      <c r="AT40" s="5">
        <f t="shared" si="17"/>
        <v>0.84624145972367948</v>
      </c>
      <c r="AU40" s="5">
        <f t="shared" si="18"/>
        <v>0.79471404182215721</v>
      </c>
      <c r="AV40" s="5">
        <f t="shared" si="19"/>
        <v>0.75724313631888951</v>
      </c>
      <c r="AW40" s="5">
        <f t="shared" si="22"/>
        <v>0.70291915270357763</v>
      </c>
    </row>
    <row r="41" spans="2:49" ht="13.9" customHeight="1" x14ac:dyDescent="0.35">
      <c r="B41" s="19" t="s">
        <v>26</v>
      </c>
      <c r="C41" s="23">
        <v>60.410800000000009</v>
      </c>
      <c r="D41" s="23">
        <v>75.746399999999994</v>
      </c>
      <c r="E41" s="23">
        <v>94.137</v>
      </c>
      <c r="F41" s="23">
        <v>122.0784</v>
      </c>
      <c r="G41" s="23">
        <v>140.12540000000001</v>
      </c>
      <c r="H41" s="23">
        <v>141.72280000000001</v>
      </c>
      <c r="I41" s="23">
        <v>114.1537</v>
      </c>
      <c r="J41" s="23">
        <v>116.3325</v>
      </c>
      <c r="K41" s="23">
        <v>121.65100000000001</v>
      </c>
      <c r="L41" s="23">
        <v>123.7107</v>
      </c>
      <c r="M41" s="23">
        <v>130.0626</v>
      </c>
      <c r="N41" s="23">
        <v>133.58179999999999</v>
      </c>
      <c r="O41" s="23">
        <v>143.53379999999999</v>
      </c>
      <c r="P41" s="23">
        <v>146.44490000000002</v>
      </c>
      <c r="Q41" s="23">
        <v>184.61840000000001</v>
      </c>
      <c r="R41" s="23">
        <v>206.95929999999998</v>
      </c>
      <c r="S41" s="23">
        <v>227.5222</v>
      </c>
      <c r="T41" s="23">
        <v>251.7396</v>
      </c>
      <c r="U41" s="23">
        <v>341.89120000000003</v>
      </c>
      <c r="V41" s="23">
        <v>396.64229999999998</v>
      </c>
      <c r="W41" s="23">
        <v>434.26130000000001</v>
      </c>
      <c r="X41" s="23">
        <v>453.96690000000001</v>
      </c>
      <c r="Y41" s="4"/>
      <c r="Z41" s="4"/>
      <c r="AA41" s="19" t="str">
        <f t="shared" si="20"/>
        <v>Yucatán</v>
      </c>
      <c r="AB41" s="5">
        <f t="shared" si="21"/>
        <v>0.39904916714072253</v>
      </c>
      <c r="AC41" s="5">
        <f t="shared" si="0"/>
        <v>0.41319790766054693</v>
      </c>
      <c r="AD41" s="5">
        <f t="shared" si="1"/>
        <v>0.43404567059373722</v>
      </c>
      <c r="AE41" s="5">
        <f t="shared" si="2"/>
        <v>0.47748734044510144</v>
      </c>
      <c r="AF41" s="5">
        <f t="shared" si="3"/>
        <v>0.52489412424088011</v>
      </c>
      <c r="AG41" s="5">
        <f t="shared" si="4"/>
        <v>0.54123210880753225</v>
      </c>
      <c r="AH41" s="5">
        <f t="shared" si="5"/>
        <v>0.51597863059804727</v>
      </c>
      <c r="AI41" s="5">
        <f t="shared" si="6"/>
        <v>0.52899233836112902</v>
      </c>
      <c r="AJ41" s="5">
        <f t="shared" si="7"/>
        <v>0.51662297299557236</v>
      </c>
      <c r="AK41" s="5">
        <f t="shared" si="8"/>
        <v>0.53126021605124063</v>
      </c>
      <c r="AL41" s="5">
        <f t="shared" si="9"/>
        <v>0.56328449011830317</v>
      </c>
      <c r="AM41" s="5">
        <f t="shared" si="10"/>
        <v>0.54742498208885515</v>
      </c>
      <c r="AN41" s="5">
        <f t="shared" si="11"/>
        <v>0.56561682509179889</v>
      </c>
      <c r="AO41" s="5">
        <f t="shared" si="12"/>
        <v>0.52999940552588498</v>
      </c>
      <c r="AP41" s="5">
        <f t="shared" si="13"/>
        <v>0.59664192266051741</v>
      </c>
      <c r="AQ41" s="5">
        <f t="shared" si="14"/>
        <v>0.60101233808218779</v>
      </c>
      <c r="AR41" s="5">
        <f t="shared" si="15"/>
        <v>0.61078988338568241</v>
      </c>
      <c r="AS41" s="5">
        <f t="shared" si="16"/>
        <v>0.60363515210031848</v>
      </c>
      <c r="AT41" s="5">
        <f t="shared" si="17"/>
        <v>0.65094114346742726</v>
      </c>
      <c r="AU41" s="5">
        <f t="shared" si="18"/>
        <v>0.67378449219715209</v>
      </c>
      <c r="AV41" s="5">
        <f t="shared" si="19"/>
        <v>0.68583450067066543</v>
      </c>
      <c r="AW41" s="5">
        <f t="shared" si="22"/>
        <v>0.70115624941023869</v>
      </c>
    </row>
    <row r="42" spans="2:49" ht="13.9" customHeight="1" x14ac:dyDescent="0.35">
      <c r="B42" s="19" t="s">
        <v>23</v>
      </c>
      <c r="C42" s="23">
        <v>149.19040000000001</v>
      </c>
      <c r="D42" s="23">
        <v>185.09249999999997</v>
      </c>
      <c r="E42" s="23">
        <v>221.10039999999998</v>
      </c>
      <c r="F42" s="23">
        <v>270.68369999999999</v>
      </c>
      <c r="G42" s="23">
        <v>311.07420000000002</v>
      </c>
      <c r="H42" s="23">
        <v>317.89109999999999</v>
      </c>
      <c r="I42" s="23">
        <v>268.75649999999996</v>
      </c>
      <c r="J42" s="23">
        <v>266.85470000000004</v>
      </c>
      <c r="K42" s="23">
        <v>283.53049999999996</v>
      </c>
      <c r="L42" s="23">
        <v>262.81979999999999</v>
      </c>
      <c r="M42" s="23">
        <v>225.10350000000003</v>
      </c>
      <c r="N42" s="23">
        <v>226.33330000000001</v>
      </c>
      <c r="O42" s="23">
        <v>305.66090000000003</v>
      </c>
      <c r="P42" s="23">
        <v>239.85310000000001</v>
      </c>
      <c r="Q42" s="23">
        <v>257.10579999999999</v>
      </c>
      <c r="R42" s="23">
        <v>263.68579999999997</v>
      </c>
      <c r="S42" s="23">
        <v>263.73440000000005</v>
      </c>
      <c r="T42" s="23">
        <v>252.39979999999997</v>
      </c>
      <c r="U42" s="23">
        <v>324.34360000000004</v>
      </c>
      <c r="V42" s="23">
        <v>387.86279999999999</v>
      </c>
      <c r="W42" s="23">
        <v>414.19720000000001</v>
      </c>
      <c r="X42" s="23">
        <v>411.47410000000002</v>
      </c>
      <c r="Y42" s="4"/>
      <c r="Z42" s="4"/>
      <c r="AA42" s="19" t="str">
        <f t="shared" si="20"/>
        <v>Tlaxcala</v>
      </c>
      <c r="AB42" s="5">
        <f t="shared" si="21"/>
        <v>0.9854910854580845</v>
      </c>
      <c r="AC42" s="5">
        <f t="shared" si="0"/>
        <v>1.0096827535521129</v>
      </c>
      <c r="AD42" s="5">
        <f t="shared" si="1"/>
        <v>1.0194468847163554</v>
      </c>
      <c r="AE42" s="5">
        <f t="shared" si="2"/>
        <v>1.058729799987874</v>
      </c>
      <c r="AF42" s="5">
        <f t="shared" si="3"/>
        <v>1.1652492680337212</v>
      </c>
      <c r="AG42" s="5">
        <f t="shared" si="4"/>
        <v>1.2140098165160871</v>
      </c>
      <c r="AH42" s="5">
        <f t="shared" si="5"/>
        <v>1.2147885774558693</v>
      </c>
      <c r="AI42" s="5">
        <f t="shared" si="6"/>
        <v>1.2134536071661624</v>
      </c>
      <c r="AJ42" s="5">
        <f t="shared" si="7"/>
        <v>1.2040868537449023</v>
      </c>
      <c r="AK42" s="5">
        <f t="shared" si="8"/>
        <v>1.1286469459031747</v>
      </c>
      <c r="AL42" s="5">
        <f t="shared" si="9"/>
        <v>0.97489447559364084</v>
      </c>
      <c r="AM42" s="5">
        <f t="shared" si="10"/>
        <v>0.92752532679310717</v>
      </c>
      <c r="AN42" s="5">
        <f t="shared" si="11"/>
        <v>1.204503383960446</v>
      </c>
      <c r="AO42" s="5">
        <f t="shared" si="12"/>
        <v>0.86805344818112906</v>
      </c>
      <c r="AP42" s="5">
        <f t="shared" si="13"/>
        <v>0.83090363061953976</v>
      </c>
      <c r="AQ42" s="5">
        <f t="shared" si="14"/>
        <v>0.76574678778422689</v>
      </c>
      <c r="AR42" s="5">
        <f t="shared" si="15"/>
        <v>0.70800257478519879</v>
      </c>
      <c r="AS42" s="5">
        <f t="shared" si="16"/>
        <v>0.60521821621663796</v>
      </c>
      <c r="AT42" s="5">
        <f t="shared" si="17"/>
        <v>0.61753152424029001</v>
      </c>
      <c r="AU42" s="5">
        <f t="shared" si="18"/>
        <v>0.65887057366338786</v>
      </c>
      <c r="AV42" s="5">
        <f t="shared" si="19"/>
        <v>0.65414700743812026</v>
      </c>
      <c r="AW42" s="5">
        <f t="shared" si="22"/>
        <v>0.63552571054289098</v>
      </c>
    </row>
    <row r="43" spans="2:49" ht="13.9" customHeight="1" x14ac:dyDescent="0.35">
      <c r="B43" s="19" t="s">
        <v>28</v>
      </c>
      <c r="C43" s="23">
        <v>52.8459</v>
      </c>
      <c r="D43" s="23">
        <v>67.458200000000005</v>
      </c>
      <c r="E43" s="23">
        <v>84.973699999999994</v>
      </c>
      <c r="F43" s="23">
        <v>99.536699999999996</v>
      </c>
      <c r="G43" s="23">
        <v>100.9542</v>
      </c>
      <c r="H43" s="23">
        <v>101.3754</v>
      </c>
      <c r="I43" s="23">
        <v>88.843600000000009</v>
      </c>
      <c r="J43" s="23">
        <v>89.602699999999999</v>
      </c>
      <c r="K43" s="23">
        <v>95.081400000000002</v>
      </c>
      <c r="L43" s="23">
        <v>96.848199999999991</v>
      </c>
      <c r="M43" s="23">
        <v>104.57939999999999</v>
      </c>
      <c r="N43" s="23">
        <v>108.6521</v>
      </c>
      <c r="O43" s="23">
        <v>124.2458</v>
      </c>
      <c r="P43" s="23">
        <v>133.37869999999998</v>
      </c>
      <c r="Q43" s="23">
        <v>150.3135</v>
      </c>
      <c r="R43" s="23">
        <v>171.16560000000001</v>
      </c>
      <c r="S43" s="23">
        <v>191.7876</v>
      </c>
      <c r="T43" s="23">
        <v>247.22550000000001</v>
      </c>
      <c r="U43" s="23">
        <v>315.99459999999999</v>
      </c>
      <c r="V43" s="23">
        <v>391.78620000000001</v>
      </c>
      <c r="W43" s="23">
        <v>397.1404</v>
      </c>
      <c r="X43" s="23">
        <v>395.5179</v>
      </c>
      <c r="Y43" s="4"/>
      <c r="Z43" s="4"/>
      <c r="AA43" s="19" t="str">
        <f t="shared" si="20"/>
        <v>Quintana Roo</v>
      </c>
      <c r="AB43" s="5">
        <f t="shared" si="21"/>
        <v>0.34907851546084323</v>
      </c>
      <c r="AC43" s="5">
        <f t="shared" si="0"/>
        <v>0.36798563488887537</v>
      </c>
      <c r="AD43" s="5">
        <f t="shared" si="1"/>
        <v>0.39179564463846361</v>
      </c>
      <c r="AE43" s="5">
        <f t="shared" si="2"/>
        <v>0.38931960248235492</v>
      </c>
      <c r="AF43" s="5">
        <f t="shared" si="3"/>
        <v>0.37816317667916494</v>
      </c>
      <c r="AG43" s="5">
        <f t="shared" si="4"/>
        <v>0.38714745632464997</v>
      </c>
      <c r="AH43" s="5">
        <f t="shared" si="5"/>
        <v>0.40157611242912555</v>
      </c>
      <c r="AI43" s="5">
        <f t="shared" si="6"/>
        <v>0.40744539828913445</v>
      </c>
      <c r="AJ43" s="5">
        <f t="shared" si="7"/>
        <v>0.40378817720019738</v>
      </c>
      <c r="AK43" s="5">
        <f t="shared" si="8"/>
        <v>0.41590255051643688</v>
      </c>
      <c r="AL43" s="5">
        <f t="shared" si="9"/>
        <v>0.45292000933302939</v>
      </c>
      <c r="AM43" s="5">
        <f t="shared" si="10"/>
        <v>0.44526180884234606</v>
      </c>
      <c r="AN43" s="5">
        <f t="shared" si="11"/>
        <v>0.48960952003633035</v>
      </c>
      <c r="AO43" s="5">
        <f t="shared" si="12"/>
        <v>0.48271146151088451</v>
      </c>
      <c r="AP43" s="5">
        <f t="shared" si="13"/>
        <v>0.48577680037218218</v>
      </c>
      <c r="AQ43" s="5">
        <f t="shared" si="14"/>
        <v>0.49706699556502432</v>
      </c>
      <c r="AR43" s="5">
        <f t="shared" si="15"/>
        <v>0.51485932290923653</v>
      </c>
      <c r="AS43" s="5">
        <f t="shared" si="16"/>
        <v>0.59281099316745278</v>
      </c>
      <c r="AT43" s="5">
        <f t="shared" si="17"/>
        <v>0.60163550934780496</v>
      </c>
      <c r="AU43" s="5">
        <f t="shared" si="18"/>
        <v>0.66553533452395752</v>
      </c>
      <c r="AV43" s="5">
        <f t="shared" si="19"/>
        <v>0.62720898208094611</v>
      </c>
      <c r="AW43" s="5">
        <f t="shared" si="22"/>
        <v>0.6108812059615224</v>
      </c>
    </row>
    <row r="44" spans="2:49" ht="13.9" customHeight="1" x14ac:dyDescent="0.35">
      <c r="B44" s="19" t="s">
        <v>27</v>
      </c>
      <c r="C44" s="23">
        <v>85.8934</v>
      </c>
      <c r="D44" s="23">
        <v>105.2848</v>
      </c>
      <c r="E44" s="23">
        <v>156.45839999999998</v>
      </c>
      <c r="F44" s="23">
        <v>187.8389</v>
      </c>
      <c r="G44" s="23">
        <v>187.27379999999999</v>
      </c>
      <c r="H44" s="23">
        <v>162.47179999999997</v>
      </c>
      <c r="I44" s="23">
        <v>118.8091</v>
      </c>
      <c r="J44" s="23">
        <v>114.937</v>
      </c>
      <c r="K44" s="23">
        <v>115.3724</v>
      </c>
      <c r="L44" s="23">
        <v>115.4648</v>
      </c>
      <c r="M44" s="23">
        <v>121.51650000000001</v>
      </c>
      <c r="N44" s="23">
        <v>135.43099999999998</v>
      </c>
      <c r="O44" s="23">
        <v>185.66499999999999</v>
      </c>
      <c r="P44" s="23">
        <v>158.5881</v>
      </c>
      <c r="Q44" s="23">
        <v>169.66969999999998</v>
      </c>
      <c r="R44" s="23">
        <v>214.55939999999998</v>
      </c>
      <c r="S44" s="23">
        <v>258.51920000000001</v>
      </c>
      <c r="T44" s="23">
        <v>288.76319999999998</v>
      </c>
      <c r="U44" s="23">
        <v>440.04899999999998</v>
      </c>
      <c r="V44" s="23">
        <v>432.00460000000004</v>
      </c>
      <c r="W44" s="23">
        <v>420.10149999999999</v>
      </c>
      <c r="X44" s="23">
        <v>381.80270000000002</v>
      </c>
      <c r="Y44" s="4"/>
      <c r="Z44" s="4"/>
      <c r="AA44" s="19" t="str">
        <f t="shared" si="20"/>
        <v>Tabasco</v>
      </c>
      <c r="AB44" s="5">
        <f t="shared" si="21"/>
        <v>0.56737685534515248</v>
      </c>
      <c r="AC44" s="5">
        <f t="shared" si="0"/>
        <v>0.57433038492204458</v>
      </c>
      <c r="AD44" s="5">
        <f t="shared" si="1"/>
        <v>0.72139638131683792</v>
      </c>
      <c r="AE44" s="5">
        <f t="shared" si="2"/>
        <v>0.73469751236200143</v>
      </c>
      <c r="AF44" s="5">
        <f t="shared" si="3"/>
        <v>0.70150677353471769</v>
      </c>
      <c r="AG44" s="5">
        <f t="shared" si="4"/>
        <v>0.62047147626038723</v>
      </c>
      <c r="AH44" s="5">
        <f t="shared" si="5"/>
        <v>0.53702119791637459</v>
      </c>
      <c r="AI44" s="5">
        <f t="shared" si="6"/>
        <v>0.52264665845067437</v>
      </c>
      <c r="AJ44" s="5">
        <f t="shared" si="7"/>
        <v>0.48995924644790728</v>
      </c>
      <c r="AK44" s="5">
        <f t="shared" si="8"/>
        <v>0.49584922399043324</v>
      </c>
      <c r="AL44" s="5">
        <f t="shared" si="9"/>
        <v>0.52627242376717664</v>
      </c>
      <c r="AM44" s="5">
        <f t="shared" si="10"/>
        <v>0.55500309734766062</v>
      </c>
      <c r="AN44" s="5">
        <f t="shared" si="11"/>
        <v>0.73164124290354504</v>
      </c>
      <c r="AO44" s="5">
        <f t="shared" si="12"/>
        <v>0.57394691603107784</v>
      </c>
      <c r="AP44" s="5">
        <f t="shared" si="13"/>
        <v>0.54833134739133893</v>
      </c>
      <c r="AQ44" s="5">
        <f t="shared" si="14"/>
        <v>0.62308312142296274</v>
      </c>
      <c r="AR44" s="5">
        <f t="shared" si="15"/>
        <v>0.694002220534787</v>
      </c>
      <c r="AS44" s="5">
        <f t="shared" si="16"/>
        <v>0.69241239023568268</v>
      </c>
      <c r="AT44" s="5">
        <f t="shared" si="17"/>
        <v>0.83782793836664382</v>
      </c>
      <c r="AU44" s="5">
        <f t="shared" si="18"/>
        <v>0.73385516380334082</v>
      </c>
      <c r="AV44" s="5">
        <f t="shared" si="19"/>
        <v>0.66347174496897965</v>
      </c>
      <c r="AW44" s="5">
        <f t="shared" si="22"/>
        <v>0.58969794746423709</v>
      </c>
    </row>
    <row r="45" spans="2:49" ht="13.9" customHeight="1" x14ac:dyDescent="0.35">
      <c r="B45" s="19" t="s">
        <v>29</v>
      </c>
      <c r="C45" s="23">
        <v>51.608799999999995</v>
      </c>
      <c r="D45" s="23">
        <v>53.301099999999998</v>
      </c>
      <c r="E45" s="23">
        <v>65.726100000000002</v>
      </c>
      <c r="F45" s="23">
        <v>82.008600000000001</v>
      </c>
      <c r="G45" s="23">
        <v>82.378799999999998</v>
      </c>
      <c r="H45" s="23">
        <v>75.804900000000004</v>
      </c>
      <c r="I45" s="23">
        <v>57.968899999999998</v>
      </c>
      <c r="J45" s="23">
        <v>56.832599999999999</v>
      </c>
      <c r="K45" s="23">
        <v>59.703400000000002</v>
      </c>
      <c r="L45" s="23">
        <v>57.724199999999996</v>
      </c>
      <c r="M45" s="23">
        <v>56.9315</v>
      </c>
      <c r="N45" s="23">
        <v>57.690200000000004</v>
      </c>
      <c r="O45" s="23">
        <v>58.164500000000004</v>
      </c>
      <c r="P45" s="23">
        <v>67.008300000000006</v>
      </c>
      <c r="Q45" s="23">
        <v>77.437000000000012</v>
      </c>
      <c r="R45" s="23">
        <v>81.726600000000005</v>
      </c>
      <c r="S45" s="23">
        <v>91.217900000000014</v>
      </c>
      <c r="T45" s="23">
        <v>119.0942</v>
      </c>
      <c r="U45" s="23">
        <v>150.90640000000002</v>
      </c>
      <c r="V45" s="23">
        <v>160.52270000000001</v>
      </c>
      <c r="W45" s="23">
        <v>173.6962</v>
      </c>
      <c r="X45" s="23">
        <v>169.29519999999999</v>
      </c>
      <c r="Y45" s="4"/>
      <c r="Z45" s="4"/>
      <c r="AA45" s="19" t="str">
        <f t="shared" si="20"/>
        <v>Campeche</v>
      </c>
      <c r="AB45" s="5">
        <f t="shared" si="21"/>
        <v>0.34090673616525718</v>
      </c>
      <c r="AC45" s="5">
        <f t="shared" si="0"/>
        <v>0.29075841222824556</v>
      </c>
      <c r="AD45" s="5">
        <f t="shared" si="1"/>
        <v>0.30304905775636609</v>
      </c>
      <c r="AE45" s="5">
        <f t="shared" si="2"/>
        <v>0.32076164421901121</v>
      </c>
      <c r="AF45" s="5">
        <f t="shared" si="3"/>
        <v>0.30858179945973119</v>
      </c>
      <c r="AG45" s="5">
        <f t="shared" si="4"/>
        <v>0.28949502751105755</v>
      </c>
      <c r="AH45" s="5">
        <f t="shared" si="5"/>
        <v>0.26202141182699412</v>
      </c>
      <c r="AI45" s="5">
        <f t="shared" si="6"/>
        <v>0.25843173635177358</v>
      </c>
      <c r="AJ45" s="5">
        <f t="shared" si="7"/>
        <v>0.25354619366831227</v>
      </c>
      <c r="AK45" s="5">
        <f t="shared" si="8"/>
        <v>0.24788939811499752</v>
      </c>
      <c r="AL45" s="5">
        <f t="shared" si="9"/>
        <v>0.24656304694178172</v>
      </c>
      <c r="AM45" s="5">
        <f t="shared" si="10"/>
        <v>0.23641736150959544</v>
      </c>
      <c r="AN45" s="5">
        <f t="shared" si="11"/>
        <v>0.22920608123697656</v>
      </c>
      <c r="AO45" s="5">
        <f t="shared" si="12"/>
        <v>0.24251004415517477</v>
      </c>
      <c r="AP45" s="5">
        <f t="shared" si="13"/>
        <v>0.25025761551970166</v>
      </c>
      <c r="AQ45" s="5">
        <f t="shared" si="14"/>
        <v>0.2373350458254726</v>
      </c>
      <c r="AR45" s="5">
        <f t="shared" si="15"/>
        <v>0.24487707355012764</v>
      </c>
      <c r="AS45" s="5">
        <f t="shared" si="16"/>
        <v>0.28557066719445712</v>
      </c>
      <c r="AT45" s="5">
        <f t="shared" si="17"/>
        <v>0.28731708968394909</v>
      </c>
      <c r="AU45" s="5">
        <f t="shared" si="18"/>
        <v>0.27268323601798344</v>
      </c>
      <c r="AV45" s="5">
        <f t="shared" si="19"/>
        <v>0.27432066038440922</v>
      </c>
      <c r="AW45" s="5">
        <f t="shared" si="22"/>
        <v>0.26147806695852988</v>
      </c>
    </row>
    <row r="46" spans="2:49" ht="13.9" customHeight="1" x14ac:dyDescent="0.35">
      <c r="B46" s="19" t="s">
        <v>30</v>
      </c>
      <c r="C46" s="23">
        <v>18.9495</v>
      </c>
      <c r="D46" s="23">
        <v>17.800799999999999</v>
      </c>
      <c r="E46" s="23">
        <v>24.451499999999996</v>
      </c>
      <c r="F46" s="23">
        <v>28.534300000000002</v>
      </c>
      <c r="G46" s="23">
        <v>32.815600000000003</v>
      </c>
      <c r="H46" s="23">
        <v>36.134199999999993</v>
      </c>
      <c r="I46" s="23">
        <v>33.142000000000003</v>
      </c>
      <c r="J46" s="23">
        <v>34.832499999999996</v>
      </c>
      <c r="K46" s="23">
        <v>37.848100000000002</v>
      </c>
      <c r="L46" s="23">
        <v>42.936099999999996</v>
      </c>
      <c r="M46" s="23">
        <v>47.4315</v>
      </c>
      <c r="N46" s="23">
        <v>48.0655</v>
      </c>
      <c r="O46" s="23">
        <v>52.367899999999999</v>
      </c>
      <c r="P46" s="23">
        <v>56.115299999999998</v>
      </c>
      <c r="Q46" s="23">
        <v>67.9619</v>
      </c>
      <c r="R46" s="23">
        <v>79.650000000000006</v>
      </c>
      <c r="S46" s="23">
        <v>88.78</v>
      </c>
      <c r="T46" s="23">
        <v>111.111</v>
      </c>
      <c r="U46" s="23">
        <v>127.9736</v>
      </c>
      <c r="V46" s="23">
        <v>204.1815</v>
      </c>
      <c r="W46" s="23">
        <v>178.27449999999999</v>
      </c>
      <c r="X46" s="23">
        <v>149.94729999999998</v>
      </c>
      <c r="Y46" s="4"/>
      <c r="Z46" s="4"/>
      <c r="AA46" s="19" t="str">
        <f t="shared" si="20"/>
        <v>Baja California Sur</v>
      </c>
      <c r="AB46" s="5">
        <f t="shared" si="21"/>
        <v>0.12517268754482844</v>
      </c>
      <c r="AC46" s="5">
        <f t="shared" si="0"/>
        <v>9.7103668487002207E-2</v>
      </c>
      <c r="AD46" s="5">
        <f t="shared" si="1"/>
        <v>0.11274066216814604</v>
      </c>
      <c r="AE46" s="5">
        <f t="shared" si="2"/>
        <v>0.11160669715906055</v>
      </c>
      <c r="AF46" s="5">
        <f t="shared" si="3"/>
        <v>0.1229235786191442</v>
      </c>
      <c r="AG46" s="5">
        <f t="shared" si="4"/>
        <v>0.13799465764205288</v>
      </c>
      <c r="AH46" s="5">
        <f t="shared" si="5"/>
        <v>0.14980297419427038</v>
      </c>
      <c r="AI46" s="5">
        <f t="shared" si="6"/>
        <v>0.15839189930555972</v>
      </c>
      <c r="AJ46" s="5">
        <f t="shared" si="7"/>
        <v>0.16073191296605635</v>
      </c>
      <c r="AK46" s="5">
        <f t="shared" si="8"/>
        <v>0.18438374176524483</v>
      </c>
      <c r="AL46" s="5">
        <f t="shared" si="9"/>
        <v>0.20541976166127923</v>
      </c>
      <c r="AM46" s="5">
        <f t="shared" si="10"/>
        <v>0.1969748534350628</v>
      </c>
      <c r="AN46" s="5">
        <f t="shared" si="11"/>
        <v>0.20636369506502869</v>
      </c>
      <c r="AO46" s="5">
        <f t="shared" si="12"/>
        <v>0.20308713817214999</v>
      </c>
      <c r="AP46" s="5">
        <f t="shared" si="13"/>
        <v>0.21963638880881761</v>
      </c>
      <c r="AQ46" s="5">
        <f t="shared" si="14"/>
        <v>0.23130457403096294</v>
      </c>
      <c r="AR46" s="5">
        <f t="shared" si="15"/>
        <v>0.23833246095097926</v>
      </c>
      <c r="AS46" s="5">
        <f t="shared" si="16"/>
        <v>0.26642810819203055</v>
      </c>
      <c r="AT46" s="5">
        <f t="shared" si="17"/>
        <v>0.24365435997663337</v>
      </c>
      <c r="AU46" s="5">
        <f t="shared" si="18"/>
        <v>0.34684734405168793</v>
      </c>
      <c r="AV46" s="5">
        <f t="shared" si="19"/>
        <v>0.28155122892556289</v>
      </c>
      <c r="AW46" s="5">
        <f>X46/X$47*100</f>
        <v>0.2315950490601669</v>
      </c>
    </row>
    <row r="47" spans="2:49" ht="21.4" customHeight="1" x14ac:dyDescent="0.35">
      <c r="B47" s="11" t="s">
        <v>0</v>
      </c>
      <c r="C47" s="25">
        <f>SUM(C15:C46)</f>
        <v>15138.685900000002</v>
      </c>
      <c r="D47" s="25">
        <f t="shared" ref="D47:X47" si="23">SUM(D15:D46)</f>
        <v>18331.748200000005</v>
      </c>
      <c r="E47" s="25">
        <f t="shared" si="23"/>
        <v>21688.270699999994</v>
      </c>
      <c r="F47" s="25">
        <f t="shared" si="23"/>
        <v>25566.834900000002</v>
      </c>
      <c r="G47" s="25">
        <f t="shared" si="23"/>
        <v>26695.936100000006</v>
      </c>
      <c r="H47" s="25">
        <f t="shared" si="23"/>
        <v>26185.2166</v>
      </c>
      <c r="I47" s="25">
        <f t="shared" si="23"/>
        <v>22123.726299999995</v>
      </c>
      <c r="J47" s="25">
        <f t="shared" si="23"/>
        <v>21991.339300000011</v>
      </c>
      <c r="K47" s="25">
        <f t="shared" si="23"/>
        <v>23547.346200000015</v>
      </c>
      <c r="L47" s="25">
        <f t="shared" si="23"/>
        <v>23286.272199999999</v>
      </c>
      <c r="M47" s="25">
        <f t="shared" si="23"/>
        <v>23090.037500000002</v>
      </c>
      <c r="N47" s="25">
        <f t="shared" si="23"/>
        <v>24401.845799999988</v>
      </c>
      <c r="O47" s="25">
        <f t="shared" si="23"/>
        <v>25376.508199999997</v>
      </c>
      <c r="P47" s="25">
        <f t="shared" si="23"/>
        <v>27631.144199999995</v>
      </c>
      <c r="Q47" s="25">
        <f t="shared" si="23"/>
        <v>30942.914499999999</v>
      </c>
      <c r="R47" s="25">
        <f t="shared" si="23"/>
        <v>34435.116700000013</v>
      </c>
      <c r="S47" s="25">
        <f t="shared" si="23"/>
        <v>37250.486000000004</v>
      </c>
      <c r="T47" s="25">
        <f t="shared" si="23"/>
        <v>41703.933099999987</v>
      </c>
      <c r="U47" s="25">
        <f t="shared" si="23"/>
        <v>52522.597999999991</v>
      </c>
      <c r="V47" s="25">
        <f t="shared" si="23"/>
        <v>58867.828600000015</v>
      </c>
      <c r="W47" s="25">
        <f t="shared" si="23"/>
        <v>63318.672300000006</v>
      </c>
      <c r="X47" s="25">
        <f t="shared" si="23"/>
        <v>64745.46869999999</v>
      </c>
      <c r="AA47" s="11" t="s">
        <v>0</v>
      </c>
      <c r="AB47" s="21">
        <f>SUM(AB15:AB46)</f>
        <v>99.999999999999972</v>
      </c>
      <c r="AC47" s="21">
        <f t="shared" ref="AC47:AW47" si="24">SUM(AC15:AC46)</f>
        <v>99.999999999999986</v>
      </c>
      <c r="AD47" s="21">
        <f t="shared" si="24"/>
        <v>100.00000000000006</v>
      </c>
      <c r="AE47" s="21">
        <f t="shared" si="24"/>
        <v>100.00000000000001</v>
      </c>
      <c r="AF47" s="21">
        <f t="shared" si="24"/>
        <v>99.999999999999972</v>
      </c>
      <c r="AG47" s="21">
        <f t="shared" si="24"/>
        <v>100</v>
      </c>
      <c r="AH47" s="21">
        <f t="shared" si="24"/>
        <v>100</v>
      </c>
      <c r="AI47" s="21">
        <f t="shared" si="24"/>
        <v>99.999999999999943</v>
      </c>
      <c r="AJ47" s="21">
        <f t="shared" si="24"/>
        <v>99.999999999999943</v>
      </c>
      <c r="AK47" s="21">
        <f t="shared" si="24"/>
        <v>99.999999999999972</v>
      </c>
      <c r="AL47" s="21">
        <f t="shared" si="24"/>
        <v>99.999999999999986</v>
      </c>
      <c r="AM47" s="21">
        <f t="shared" si="24"/>
        <v>100.00000000000003</v>
      </c>
      <c r="AN47" s="21">
        <f t="shared" si="24"/>
        <v>100.00000000000003</v>
      </c>
      <c r="AO47" s="21">
        <f t="shared" si="24"/>
        <v>100.00000000000003</v>
      </c>
      <c r="AP47" s="21">
        <f t="shared" si="24"/>
        <v>100.00000000000003</v>
      </c>
      <c r="AQ47" s="21">
        <f t="shared" si="24"/>
        <v>99.999999999999943</v>
      </c>
      <c r="AR47" s="21">
        <f t="shared" si="24"/>
        <v>99.999999999999972</v>
      </c>
      <c r="AS47" s="21">
        <f t="shared" si="24"/>
        <v>100.00000000000004</v>
      </c>
      <c r="AT47" s="21">
        <f t="shared" si="24"/>
        <v>100.00000000000001</v>
      </c>
      <c r="AU47" s="21">
        <f t="shared" si="24"/>
        <v>99.999999999999957</v>
      </c>
      <c r="AV47" s="21">
        <f t="shared" si="24"/>
        <v>100.00000000000001</v>
      </c>
      <c r="AW47" s="21">
        <f t="shared" si="24"/>
        <v>99.999999999999986</v>
      </c>
    </row>
    <row r="48" spans="2:49" ht="12.4" customHeight="1" x14ac:dyDescent="0.35">
      <c r="B48" s="3"/>
      <c r="AA48" s="3"/>
    </row>
    <row r="49" spans="2:27" ht="11.65" x14ac:dyDescent="0.35">
      <c r="B49" s="6" t="s">
        <v>49</v>
      </c>
      <c r="AA49" s="6"/>
    </row>
    <row r="50" spans="2:27" ht="11.65" x14ac:dyDescent="0.35">
      <c r="B50" s="6" t="s">
        <v>50</v>
      </c>
      <c r="AA50" s="6"/>
    </row>
    <row r="51" spans="2:27" ht="11.65" x14ac:dyDescent="0.35">
      <c r="B51" s="6" t="s">
        <v>45</v>
      </c>
      <c r="AA51" s="6"/>
    </row>
    <row r="52" spans="2:27" ht="11.65" x14ac:dyDescent="0.35"/>
    <row r="53" spans="2:27" ht="11.65" x14ac:dyDescent="0.35">
      <c r="B53" s="6" t="s">
        <v>36</v>
      </c>
      <c r="AA53" s="6"/>
    </row>
    <row r="54" spans="2:27" ht="11.65" x14ac:dyDescent="0.35">
      <c r="B54" s="6" t="s">
        <v>51</v>
      </c>
      <c r="AA54" s="6"/>
    </row>
    <row r="55" spans="2:27" ht="11.65" x14ac:dyDescent="0.35">
      <c r="B55" s="6" t="s">
        <v>46</v>
      </c>
      <c r="AA55" s="6"/>
    </row>
  </sheetData>
  <mergeCells count="2">
    <mergeCell ref="C13:X13"/>
    <mergeCell ref="AB13:AW13"/>
  </mergeCells>
  <printOptions horizontalCentered="1"/>
  <pageMargins left="0.70866141732283472" right="0.70866141732283472" top="0.74803149606299213" bottom="0.74803149606299213" header="0.31496062992125984" footer="0.31496062992125984"/>
  <pageSetup paperSize="119" scale="85" orientation="portrait" horizontalDpi="300" verticalDpi="30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ES_EN</vt:lpstr>
      <vt:lpstr>fechas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JJLN</dc:creator>
  <cp:lastModifiedBy>jling</cp:lastModifiedBy>
  <cp:lastPrinted>2012-11-20T19:31:31Z</cp:lastPrinted>
  <dcterms:created xsi:type="dcterms:W3CDTF">2012-07-20T17:36:11Z</dcterms:created>
  <dcterms:modified xsi:type="dcterms:W3CDTF">2025-02-20T22:23:18Z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</Properties>
</file>